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da Merical\OneDrive\Desktop\POA Website Files\"/>
    </mc:Choice>
  </mc:AlternateContent>
  <xr:revisionPtr revIDLastSave="0" documentId="8_{00969C7C-2ED9-4062-A8A8-41AA8EBEF4E9}" xr6:coauthVersionLast="47" xr6:coauthVersionMax="47" xr10:uidLastSave="{00000000-0000-0000-0000-000000000000}"/>
  <bookViews>
    <workbookView xWindow="10860" yWindow="975" windowWidth="14490" windowHeight="14355" xr2:uid="{B6F34230-0FD7-439F-B7FF-F2F86B8C1E68}"/>
  </bookViews>
  <sheets>
    <sheet name="Summary" sheetId="1" r:id="rId1"/>
    <sheet name="Detai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1" l="1"/>
  <c r="D34" i="1"/>
  <c r="F7" i="1" s="1"/>
  <c r="F9" i="1" s="1"/>
  <c r="F16" i="1"/>
</calcChain>
</file>

<file path=xl/sharedStrings.xml><?xml version="1.0" encoding="utf-8"?>
<sst xmlns="http://schemas.openxmlformats.org/spreadsheetml/2006/main" count="70" uniqueCount="56">
  <si>
    <t>WEEKLY STATEMENT OF ACCOUNTS</t>
  </si>
  <si>
    <t>Total Deposits to Accounts (Telco &amp; IPM)</t>
  </si>
  <si>
    <t>Total Disbursements to Accounts (Telco &amp; IPM)</t>
  </si>
  <si>
    <t>Difference</t>
  </si>
  <si>
    <t>Bank Balance - Telco Savings</t>
  </si>
  <si>
    <t>Bank Balance - Telco Checking</t>
  </si>
  <si>
    <t>Bank Balance - IPM</t>
  </si>
  <si>
    <t>(Corrected Amount - Reading Error))</t>
  </si>
  <si>
    <t>Total Bank Balance</t>
  </si>
  <si>
    <t>Disbursements</t>
  </si>
  <si>
    <t>Fuel</t>
  </si>
  <si>
    <t>Payroll Expense</t>
  </si>
  <si>
    <t>Admin Fee</t>
  </si>
  <si>
    <t>Maintenance</t>
  </si>
  <si>
    <t>Water/Waste Water</t>
  </si>
  <si>
    <t>06/07/25 - 06/13/25</t>
  </si>
  <si>
    <t>TELCO SAVINGS</t>
  </si>
  <si>
    <t>TELCO CHECKING</t>
  </si>
  <si>
    <t>BP#2850800VALE VALE VALE NC</t>
  </si>
  <si>
    <t>Withdrawal MC DEBIT</t>
  </si>
  <si>
    <t>IPM</t>
  </si>
  <si>
    <t>Debit</t>
  </si>
  <si>
    <t>Credit</t>
  </si>
  <si>
    <t>DEPOSIT</t>
  </si>
  <si>
    <t>Deposit by Check</t>
  </si>
  <si>
    <t>Withdrawal #769483</t>
  </si>
  <si>
    <t>CHK#2130</t>
  </si>
  <si>
    <t>Withdrawal INTUIT 87847383</t>
  </si>
  <si>
    <t>TYPE: TRAN FEE CO: INTUIT 87847383</t>
  </si>
  <si>
    <t>Deposit INTUIT 73552343</t>
  </si>
  <si>
    <t>TYPE: DEPOSIT CO: INTUIT 73552343</t>
  </si>
  <si>
    <t>WEST END SALES 110 N HIGHWAY 18 VALE NC Date 06/09/25 649352 5599</t>
  </si>
  <si>
    <t>WEST END SALES 110 N HIGHWAY 18 VALE NC Date 06/09/25 059759 5599</t>
  </si>
  <si>
    <t>Withdrawal #659132</t>
  </si>
  <si>
    <t>RACEWAY6738 23 1215 BURKEMONT AVE MORGANTO Date 06/05/25 357190 5542</t>
  </si>
  <si>
    <t>Withdrawal MC DEBIT   INTUIT *QBooks P 2535 Garcia Ave CL.INTUIT Date 06/11/25 452373 5734</t>
  </si>
  <si>
    <t>Withdrawal MC DEBIT   Spectrum 12405 Powerscourt D 855-707-7328 Date 06/11/25 299848 4899</t>
  </si>
  <si>
    <t>Withdrawal #252154  USPS PO 36523206 320 SANFORD DR MORGANTON NC</t>
  </si>
  <si>
    <t>QuickBooks</t>
  </si>
  <si>
    <t>Spectrum</t>
  </si>
  <si>
    <t>Postage</t>
  </si>
  <si>
    <t>Intuit Transfer Fee</t>
  </si>
  <si>
    <t>West End Sales</t>
  </si>
  <si>
    <t>Roy Knopp - Contract Svcs</t>
  </si>
  <si>
    <t>Half Way - Pine Straw</t>
  </si>
  <si>
    <t>ACH DEPOSIT Pine Mountain Pr OnlinePay 250610 182970</t>
  </si>
  <si>
    <t>ACH DEBIT AVIDPAY SERVICE AVIDPAY REF*CK*100046*2506 09*Rutherford Elec tric Membershi\178 356754\132131791\1</t>
  </si>
  <si>
    <t>ACH DEPOSIT AIBILLPAYMC BILLPAY 250611 344</t>
  </si>
  <si>
    <t>ACH DEBIT ADP Tax ADP Tax 250612 LWBDD 061312A01</t>
  </si>
  <si>
    <t>ACH DEBIT ADP WAGE PAY WAGE PAY 250612 565070903825BDD</t>
  </si>
  <si>
    <t>ACH DEPOSIT Pine Mountain Pr OnlinePay 250612 183089</t>
  </si>
  <si>
    <t>CHECK</t>
  </si>
  <si>
    <t>ACH DEPOSIT Pine Mountain Pr OnlinePay 250613 183142</t>
  </si>
  <si>
    <t>Ruthford Electric</t>
  </si>
  <si>
    <t>Payroll</t>
  </si>
  <si>
    <t>Return Check - Insufficient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</si>
</sst>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u val="singleAccounting"/>
      <sz val="11"/>
      <name val="Calibri"/>
      <family val="2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b/>
      <sz val="12"/>
      <color rgb="FF333333"/>
      <name val="Segoe UI"/>
      <family val="2"/>
    </font>
    <font>
      <sz val="12"/>
      <color rgb="FF333333"/>
      <name val="Segoe UI"/>
      <family val="2"/>
    </font>
    <font>
      <sz val="12"/>
      <color rgb="FFD70015"/>
      <name val="Segoe UI"/>
      <family val="2"/>
    </font>
    <font>
      <sz val="12"/>
      <color rgb="FF14892C"/>
      <name val="Segoe UI"/>
      <family val="2"/>
    </font>
    <font>
      <u/>
      <sz val="11"/>
      <color theme="10"/>
      <name val="Calibri"/>
      <family val="2"/>
      <scheme val="minor"/>
    </font>
    <font>
      <sz val="10"/>
      <color rgb="FF4C4C4C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7D5BA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C0C0C0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49">
    <xf numFmtId="0" fontId="0" fillId="0" borderId="0" xfId="0"/>
    <xf numFmtId="0" fontId="5" fillId="0" borderId="0" xfId="0" applyFont="1"/>
    <xf numFmtId="44" fontId="0" fillId="0" borderId="0" xfId="1" applyFont="1"/>
    <xf numFmtId="44" fontId="2" fillId="0" borderId="1" xfId="1" applyFont="1" applyBorder="1"/>
    <xf numFmtId="0" fontId="6" fillId="0" borderId="0" xfId="0" applyFont="1"/>
    <xf numFmtId="44" fontId="6" fillId="0" borderId="2" xfId="1" applyFont="1" applyBorder="1"/>
    <xf numFmtId="44" fontId="0" fillId="0" borderId="1" xfId="1" applyFont="1" applyBorder="1"/>
    <xf numFmtId="44" fontId="0" fillId="0" borderId="2" xfId="1" applyFont="1" applyBorder="1"/>
    <xf numFmtId="44" fontId="7" fillId="0" borderId="0" xfId="1" applyFont="1"/>
    <xf numFmtId="44" fontId="0" fillId="0" borderId="0" xfId="1" applyFont="1" applyBorder="1"/>
    <xf numFmtId="44" fontId="0" fillId="0" borderId="3" xfId="1" applyFont="1" applyBorder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44" fontId="0" fillId="0" borderId="0" xfId="1" applyFont="1" applyAlignment="1">
      <alignment horizontal="center"/>
    </xf>
    <xf numFmtId="10" fontId="0" fillId="0" borderId="0" xfId="0" applyNumberFormat="1" applyAlignment="1">
      <alignment horizontal="center"/>
    </xf>
    <xf numFmtId="0" fontId="8" fillId="0" borderId="0" xfId="0" applyFont="1"/>
    <xf numFmtId="44" fontId="9" fillId="0" borderId="0" xfId="1" applyFont="1"/>
    <xf numFmtId="14" fontId="11" fillId="2" borderId="4" xfId="0" applyNumberFormat="1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0" fontId="0" fillId="0" borderId="4" xfId="0" applyBorder="1"/>
    <xf numFmtId="8" fontId="12" fillId="2" borderId="4" xfId="0" applyNumberFormat="1" applyFont="1" applyFill="1" applyBorder="1" applyAlignment="1">
      <alignment vertical="center" wrapText="1"/>
    </xf>
    <xf numFmtId="8" fontId="11" fillId="2" borderId="4" xfId="0" applyNumberFormat="1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8" fontId="13" fillId="2" borderId="4" xfId="0" applyNumberFormat="1" applyFont="1" applyFill="1" applyBorder="1" applyAlignment="1">
      <alignment vertical="center" wrapText="1"/>
    </xf>
    <xf numFmtId="14" fontId="11" fillId="3" borderId="4" xfId="0" applyNumberFormat="1" applyFont="1" applyFill="1" applyBorder="1" applyAlignment="1">
      <alignment vertical="center" wrapText="1"/>
    </xf>
    <xf numFmtId="8" fontId="12" fillId="3" borderId="4" xfId="0" applyNumberFormat="1" applyFont="1" applyFill="1" applyBorder="1" applyAlignment="1">
      <alignment vertical="center" wrapText="1"/>
    </xf>
    <xf numFmtId="8" fontId="11" fillId="3" borderId="4" xfId="0" applyNumberFormat="1" applyFont="1" applyFill="1" applyBorder="1" applyAlignment="1">
      <alignment vertical="center" wrapText="1"/>
    </xf>
    <xf numFmtId="0" fontId="8" fillId="0" borderId="4" xfId="0" applyFont="1" applyBorder="1"/>
    <xf numFmtId="0" fontId="14" fillId="2" borderId="4" xfId="2" applyFill="1" applyBorder="1" applyAlignment="1">
      <alignment vertical="center" wrapText="1"/>
    </xf>
    <xf numFmtId="8" fontId="10" fillId="2" borderId="4" xfId="0" applyNumberFormat="1" applyFont="1" applyFill="1" applyBorder="1" applyAlignment="1">
      <alignment vertical="center" wrapText="1"/>
    </xf>
    <xf numFmtId="0" fontId="14" fillId="3" borderId="4" xfId="2" applyFill="1" applyBorder="1" applyAlignment="1">
      <alignment vertical="center" wrapText="1"/>
    </xf>
    <xf numFmtId="14" fontId="15" fillId="2" borderId="5" xfId="0" applyNumberFormat="1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right" vertical="center" wrapText="1"/>
    </xf>
    <xf numFmtId="8" fontId="15" fillId="2" borderId="5" xfId="0" applyNumberFormat="1" applyFont="1" applyFill="1" applyBorder="1" applyAlignment="1">
      <alignment horizontal="right" vertical="center" wrapText="1"/>
    </xf>
    <xf numFmtId="14" fontId="15" fillId="4" borderId="5" xfId="0" applyNumberFormat="1" applyFont="1" applyFill="1" applyBorder="1" applyAlignment="1">
      <alignment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vertical="center" wrapText="1"/>
    </xf>
    <xf numFmtId="0" fontId="15" fillId="4" borderId="5" xfId="0" applyFont="1" applyFill="1" applyBorder="1" applyAlignment="1">
      <alignment horizontal="right" vertical="center" wrapText="1"/>
    </xf>
    <xf numFmtId="8" fontId="15" fillId="4" borderId="5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4" fillId="2" borderId="4" xfId="2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14" fontId="11" fillId="2" borderId="4" xfId="0" applyNumberFormat="1" applyFont="1" applyFill="1" applyBorder="1" applyAlignment="1">
      <alignment vertical="center" wrapText="1"/>
    </xf>
    <xf numFmtId="8" fontId="12" fillId="2" borderId="4" xfId="0" applyNumberFormat="1" applyFont="1" applyFill="1" applyBorder="1" applyAlignment="1">
      <alignment vertical="center" wrapText="1"/>
    </xf>
    <xf numFmtId="8" fontId="11" fillId="2" borderId="4" xfId="0" applyNumberFormat="1" applyFont="1" applyFill="1" applyBorder="1" applyAlignment="1">
      <alignment vertical="center" wrapText="1"/>
    </xf>
    <xf numFmtId="8" fontId="13" fillId="2" borderId="4" xfId="0" applyNumberFormat="1" applyFont="1" applyFill="1" applyBorder="1" applyAlignment="1">
      <alignment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telcocommunitycu.financialhost.org/" TargetMode="External"/><Relationship Id="rId3" Type="http://schemas.openxmlformats.org/officeDocument/2006/relationships/hyperlink" Target="https://telcocommunitycu.financialhost.org/" TargetMode="External"/><Relationship Id="rId7" Type="http://schemas.openxmlformats.org/officeDocument/2006/relationships/hyperlink" Target="https://telcocommunitycu.financialhost.org/" TargetMode="External"/><Relationship Id="rId2" Type="http://schemas.openxmlformats.org/officeDocument/2006/relationships/hyperlink" Target="https://telcocommunitycu.financialhost.org/" TargetMode="External"/><Relationship Id="rId1" Type="http://schemas.openxmlformats.org/officeDocument/2006/relationships/hyperlink" Target="https://telcocommunitycu.financialhost.org/" TargetMode="External"/><Relationship Id="rId6" Type="http://schemas.openxmlformats.org/officeDocument/2006/relationships/hyperlink" Target="https://telcocommunitycu.financialhost.org/" TargetMode="External"/><Relationship Id="rId5" Type="http://schemas.openxmlformats.org/officeDocument/2006/relationships/hyperlink" Target="https://telcocommunitycu.financialhost.org/" TargetMode="External"/><Relationship Id="rId4" Type="http://schemas.openxmlformats.org/officeDocument/2006/relationships/hyperlink" Target="https://telcocommunitycu.financialhost.org/" TargetMode="External"/><Relationship Id="rId9" Type="http://schemas.openxmlformats.org/officeDocument/2006/relationships/hyperlink" Target="https://telcocommunitycu.financialhost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F1D02-F2B4-4E8F-B1F1-4CF67C13426C}">
  <dimension ref="A2:H49"/>
  <sheetViews>
    <sheetView tabSelected="1" workbookViewId="0">
      <selection activeCell="D41" sqref="D41"/>
    </sheetView>
  </sheetViews>
  <sheetFormatPr defaultRowHeight="15" x14ac:dyDescent="0.25"/>
  <cols>
    <col min="3" max="3" width="17.7109375" customWidth="1"/>
    <col min="4" max="4" width="12.85546875" customWidth="1"/>
    <col min="5" max="5" width="10.5703125" bestFit="1" customWidth="1"/>
    <col min="6" max="6" width="13.140625" customWidth="1"/>
  </cols>
  <sheetData>
    <row r="2" spans="1:8" ht="21" x14ac:dyDescent="0.35">
      <c r="A2" s="41" t="s">
        <v>0</v>
      </c>
      <c r="B2" s="41"/>
      <c r="C2" s="41"/>
      <c r="D2" s="41"/>
      <c r="E2" s="41"/>
      <c r="F2" s="41"/>
    </row>
    <row r="3" spans="1:8" ht="18.75" x14ac:dyDescent="0.3">
      <c r="A3" s="42" t="s">
        <v>15</v>
      </c>
      <c r="B3" s="42"/>
      <c r="C3" s="42"/>
      <c r="D3" s="42"/>
      <c r="E3" s="42"/>
      <c r="F3" s="42"/>
    </row>
    <row r="5" spans="1:8" x14ac:dyDescent="0.25">
      <c r="A5" s="1" t="s">
        <v>1</v>
      </c>
      <c r="F5" s="2">
        <v>1314.29</v>
      </c>
      <c r="H5" s="1"/>
    </row>
    <row r="6" spans="1:8" x14ac:dyDescent="0.25">
      <c r="F6" s="2"/>
    </row>
    <row r="7" spans="1:8" x14ac:dyDescent="0.25">
      <c r="A7" s="1" t="s">
        <v>2</v>
      </c>
      <c r="F7" s="3">
        <f>D34</f>
        <v>7964.3099999999995</v>
      </c>
    </row>
    <row r="8" spans="1:8" x14ac:dyDescent="0.25">
      <c r="F8" s="2"/>
    </row>
    <row r="9" spans="1:8" ht="15.75" thickBot="1" x14ac:dyDescent="0.3">
      <c r="A9" s="4" t="s">
        <v>3</v>
      </c>
      <c r="B9" s="4"/>
      <c r="C9" s="4"/>
      <c r="D9" s="4"/>
      <c r="E9" s="4"/>
      <c r="F9" s="5">
        <f>F5-F7</f>
        <v>-6650.0199999999995</v>
      </c>
    </row>
    <row r="10" spans="1:8" ht="15.75" thickTop="1" x14ac:dyDescent="0.25">
      <c r="F10" s="2"/>
    </row>
    <row r="11" spans="1:8" x14ac:dyDescent="0.25">
      <c r="F11" s="2"/>
    </row>
    <row r="12" spans="1:8" x14ac:dyDescent="0.25">
      <c r="A12" s="1" t="s">
        <v>4</v>
      </c>
      <c r="F12" s="2">
        <v>27105.52</v>
      </c>
    </row>
    <row r="13" spans="1:8" x14ac:dyDescent="0.25">
      <c r="A13" s="1" t="s">
        <v>5</v>
      </c>
      <c r="F13" s="2">
        <v>4898.37</v>
      </c>
    </row>
    <row r="14" spans="1:8" x14ac:dyDescent="0.25">
      <c r="A14" s="1" t="s">
        <v>6</v>
      </c>
      <c r="C14" t="s">
        <v>7</v>
      </c>
      <c r="F14" s="6">
        <v>21278.98</v>
      </c>
    </row>
    <row r="15" spans="1:8" x14ac:dyDescent="0.25">
      <c r="F15" s="2"/>
    </row>
    <row r="16" spans="1:8" ht="15.75" thickBot="1" x14ac:dyDescent="0.3">
      <c r="A16" s="4" t="s">
        <v>8</v>
      </c>
      <c r="B16" s="4"/>
      <c r="C16" s="4"/>
      <c r="D16" s="4"/>
      <c r="E16" s="4"/>
      <c r="F16" s="5">
        <f>SUM(F12:F15)</f>
        <v>53282.869999999995</v>
      </c>
    </row>
    <row r="17" spans="1:6" ht="15.75" thickTop="1" x14ac:dyDescent="0.25">
      <c r="F17" s="2"/>
    </row>
    <row r="18" spans="1:6" x14ac:dyDescent="0.25">
      <c r="F18" s="2"/>
    </row>
    <row r="19" spans="1:6" x14ac:dyDescent="0.25">
      <c r="F19" s="2"/>
    </row>
    <row r="20" spans="1:6" x14ac:dyDescent="0.25">
      <c r="A20" s="4" t="s">
        <v>9</v>
      </c>
      <c r="B20" s="4"/>
      <c r="F20" s="2"/>
    </row>
    <row r="21" spans="1:6" ht="6.75" customHeight="1" x14ac:dyDescent="0.25">
      <c r="F21" s="2"/>
    </row>
    <row r="22" spans="1:6" x14ac:dyDescent="0.25">
      <c r="A22" s="1" t="s">
        <v>10</v>
      </c>
      <c r="D22" s="2">
        <v>117.53</v>
      </c>
      <c r="F22" s="2"/>
    </row>
    <row r="23" spans="1:6" x14ac:dyDescent="0.25">
      <c r="A23" s="1" t="s">
        <v>38</v>
      </c>
      <c r="D23" s="2">
        <v>135</v>
      </c>
      <c r="F23" s="2"/>
    </row>
    <row r="24" spans="1:6" x14ac:dyDescent="0.25">
      <c r="A24" s="1" t="s">
        <v>39</v>
      </c>
      <c r="D24" s="2">
        <v>99.98</v>
      </c>
      <c r="F24" s="2"/>
    </row>
    <row r="25" spans="1:6" x14ac:dyDescent="0.25">
      <c r="A25" s="1" t="s">
        <v>40</v>
      </c>
      <c r="D25" s="2">
        <v>9.68</v>
      </c>
      <c r="F25" s="2"/>
    </row>
    <row r="26" spans="1:6" x14ac:dyDescent="0.25">
      <c r="A26" s="1" t="s">
        <v>41</v>
      </c>
      <c r="D26" s="2">
        <v>3.8</v>
      </c>
      <c r="F26" s="2"/>
    </row>
    <row r="27" spans="1:6" x14ac:dyDescent="0.25">
      <c r="A27" s="1" t="s">
        <v>42</v>
      </c>
      <c r="D27" s="2">
        <v>102.92</v>
      </c>
      <c r="F27" s="2"/>
    </row>
    <row r="28" spans="1:6" x14ac:dyDescent="0.25">
      <c r="A28" s="1" t="s">
        <v>43</v>
      </c>
      <c r="D28" s="2">
        <v>2400</v>
      </c>
      <c r="F28" s="2"/>
    </row>
    <row r="29" spans="1:6" x14ac:dyDescent="0.25">
      <c r="A29" s="1" t="s">
        <v>44</v>
      </c>
      <c r="D29" s="2">
        <v>290.68</v>
      </c>
      <c r="F29" s="2"/>
    </row>
    <row r="30" spans="1:6" x14ac:dyDescent="0.25">
      <c r="A30" s="1" t="s">
        <v>53</v>
      </c>
      <c r="D30" s="2">
        <v>1804.98</v>
      </c>
      <c r="F30" s="2"/>
    </row>
    <row r="31" spans="1:6" x14ac:dyDescent="0.25">
      <c r="A31" s="1" t="s">
        <v>54</v>
      </c>
      <c r="D31" s="2">
        <v>2849.74</v>
      </c>
      <c r="F31" s="2"/>
    </row>
    <row r="32" spans="1:6" x14ac:dyDescent="0.25">
      <c r="A32" s="1" t="s">
        <v>55</v>
      </c>
      <c r="D32" s="2">
        <v>150</v>
      </c>
      <c r="F32" s="2"/>
    </row>
    <row r="33" spans="1:6" x14ac:dyDescent="0.25">
      <c r="A33" s="1"/>
      <c r="D33" s="6">
        <v>0</v>
      </c>
      <c r="F33" s="2"/>
    </row>
    <row r="34" spans="1:6" ht="15.75" thickBot="1" x14ac:dyDescent="0.3">
      <c r="D34" s="7">
        <f>SUM(D22:D33)</f>
        <v>7964.3099999999995</v>
      </c>
    </row>
    <row r="35" spans="1:6" ht="15.75" thickTop="1" x14ac:dyDescent="0.25"/>
    <row r="38" spans="1:6" x14ac:dyDescent="0.25">
      <c r="A38" s="4" t="s">
        <v>11</v>
      </c>
      <c r="C38" s="2"/>
    </row>
    <row r="39" spans="1:6" x14ac:dyDescent="0.25">
      <c r="A39" s="1" t="s">
        <v>12</v>
      </c>
      <c r="C39" s="2"/>
      <c r="D39" s="2"/>
    </row>
    <row r="40" spans="1:6" ht="17.25" x14ac:dyDescent="0.4">
      <c r="A40" s="1" t="s">
        <v>13</v>
      </c>
      <c r="C40" s="8"/>
      <c r="D40" s="2">
        <v>2400</v>
      </c>
    </row>
    <row r="41" spans="1:6" x14ac:dyDescent="0.25">
      <c r="A41" s="1" t="s">
        <v>14</v>
      </c>
      <c r="C41" s="9"/>
      <c r="D41" s="6">
        <v>2849.74</v>
      </c>
    </row>
    <row r="42" spans="1:6" ht="15.75" thickBot="1" x14ac:dyDescent="0.3">
      <c r="D42" s="10">
        <f>SUM(D40:D41)</f>
        <v>5249.74</v>
      </c>
    </row>
    <row r="43" spans="1:6" ht="15.75" thickTop="1" x14ac:dyDescent="0.25"/>
    <row r="46" spans="1:6" x14ac:dyDescent="0.25">
      <c r="E46" s="11"/>
      <c r="F46" s="11"/>
    </row>
    <row r="47" spans="1:6" x14ac:dyDescent="0.25">
      <c r="D47" s="11"/>
      <c r="E47" s="12"/>
      <c r="F47" s="13"/>
    </row>
    <row r="48" spans="1:6" x14ac:dyDescent="0.25">
      <c r="D48" s="11"/>
      <c r="E48" s="14"/>
      <c r="F48" s="13"/>
    </row>
    <row r="49" spans="4:6" x14ac:dyDescent="0.25">
      <c r="D49" s="11"/>
      <c r="E49" s="14"/>
      <c r="F49" s="13"/>
    </row>
  </sheetData>
  <mergeCells count="2">
    <mergeCell ref="A2:F2"/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60D85-5524-49DF-B915-BA08AC44EB14}">
  <dimension ref="A2:G39"/>
  <sheetViews>
    <sheetView topLeftCell="A22" workbookViewId="0">
      <selection activeCell="C38" sqref="C38"/>
    </sheetView>
  </sheetViews>
  <sheetFormatPr defaultRowHeight="15" x14ac:dyDescent="0.25"/>
  <cols>
    <col min="1" max="1" width="14" customWidth="1"/>
    <col min="2" max="2" width="27.85546875" customWidth="1"/>
    <col min="3" max="3" width="15.28515625" customWidth="1"/>
    <col min="4" max="4" width="44.85546875" customWidth="1"/>
    <col min="5" max="5" width="13.140625" customWidth="1"/>
    <col min="6" max="6" width="21.42578125" customWidth="1"/>
    <col min="7" max="7" width="22" customWidth="1"/>
  </cols>
  <sheetData>
    <row r="2" spans="1:7" ht="17.25" x14ac:dyDescent="0.3">
      <c r="A2" s="15" t="s">
        <v>16</v>
      </c>
      <c r="G2" s="16">
        <v>27105.52</v>
      </c>
    </row>
    <row r="4" spans="1:7" ht="17.25" x14ac:dyDescent="0.3">
      <c r="A4" s="27" t="s">
        <v>17</v>
      </c>
      <c r="B4" s="19"/>
      <c r="C4" s="19"/>
      <c r="D4" s="19"/>
      <c r="E4" s="19"/>
      <c r="F4" s="19"/>
      <c r="G4" s="29">
        <v>4898.37</v>
      </c>
    </row>
    <row r="5" spans="1:7" ht="17.25" x14ac:dyDescent="0.25">
      <c r="A5" s="19"/>
      <c r="B5" s="19"/>
      <c r="C5" s="19"/>
      <c r="D5" s="18"/>
      <c r="E5" s="19"/>
      <c r="F5" s="20"/>
      <c r="G5" s="29"/>
    </row>
    <row r="6" spans="1:7" ht="52.5" customHeight="1" x14ac:dyDescent="0.25">
      <c r="A6" s="19"/>
      <c r="B6" s="19"/>
      <c r="C6" s="17">
        <v>45820</v>
      </c>
      <c r="D6" s="18" t="s">
        <v>35</v>
      </c>
      <c r="E6" s="19"/>
      <c r="F6" s="20">
        <v>-135</v>
      </c>
      <c r="G6" s="21">
        <v>4898.37</v>
      </c>
    </row>
    <row r="7" spans="1:7" ht="51.75" x14ac:dyDescent="0.25">
      <c r="A7" s="30"/>
      <c r="B7" s="22"/>
      <c r="C7" s="24"/>
      <c r="D7" s="22" t="s">
        <v>36</v>
      </c>
      <c r="E7" s="22"/>
      <c r="F7" s="25">
        <v>99.98</v>
      </c>
      <c r="G7" s="26"/>
    </row>
    <row r="8" spans="1:7" ht="34.5" x14ac:dyDescent="0.25">
      <c r="A8" s="28"/>
      <c r="B8" s="18"/>
      <c r="C8" s="17"/>
      <c r="D8" s="18" t="s">
        <v>37</v>
      </c>
      <c r="E8" s="18"/>
      <c r="F8" s="20">
        <v>-9.68</v>
      </c>
      <c r="G8" s="21"/>
    </row>
    <row r="9" spans="1:7" ht="17.25" x14ac:dyDescent="0.25">
      <c r="A9" s="28"/>
      <c r="B9" s="18"/>
      <c r="C9" s="17">
        <v>45819</v>
      </c>
      <c r="D9" s="18" t="s">
        <v>24</v>
      </c>
      <c r="E9" s="18"/>
      <c r="F9" s="23">
        <v>107.5</v>
      </c>
      <c r="G9" s="21">
        <v>5143.03</v>
      </c>
    </row>
    <row r="10" spans="1:7" ht="17.25" x14ac:dyDescent="0.25">
      <c r="A10" s="43"/>
      <c r="B10" s="44"/>
      <c r="C10" s="45">
        <v>45819</v>
      </c>
      <c r="D10" s="18" t="s">
        <v>25</v>
      </c>
      <c r="E10" s="44"/>
      <c r="F10" s="46">
        <v>-290.68</v>
      </c>
      <c r="G10" s="47">
        <v>5035.53</v>
      </c>
    </row>
    <row r="11" spans="1:7" ht="17.25" x14ac:dyDescent="0.25">
      <c r="A11" s="43"/>
      <c r="B11" s="44"/>
      <c r="C11" s="45"/>
      <c r="D11" s="18" t="s">
        <v>18</v>
      </c>
      <c r="E11" s="44"/>
      <c r="F11" s="46"/>
      <c r="G11" s="47"/>
    </row>
    <row r="12" spans="1:7" ht="17.25" x14ac:dyDescent="0.25">
      <c r="A12" s="28"/>
      <c r="B12" s="18"/>
      <c r="C12" s="17">
        <v>45818</v>
      </c>
      <c r="D12" s="18" t="s">
        <v>26</v>
      </c>
      <c r="E12" s="18"/>
      <c r="F12" s="20">
        <v>-2400</v>
      </c>
      <c r="G12" s="21">
        <v>5326.21</v>
      </c>
    </row>
    <row r="13" spans="1:7" ht="17.25" x14ac:dyDescent="0.25">
      <c r="A13" s="43"/>
      <c r="B13" s="44"/>
      <c r="C13" s="45">
        <v>45818</v>
      </c>
      <c r="D13" s="18" t="s">
        <v>27</v>
      </c>
      <c r="E13" s="44"/>
      <c r="F13" s="46">
        <v>-3.8</v>
      </c>
      <c r="G13" s="47">
        <v>7726.21</v>
      </c>
    </row>
    <row r="14" spans="1:7" ht="17.25" x14ac:dyDescent="0.25">
      <c r="A14" s="43"/>
      <c r="B14" s="44"/>
      <c r="C14" s="45"/>
      <c r="D14" s="18" t="s">
        <v>28</v>
      </c>
      <c r="E14" s="44"/>
      <c r="F14" s="46"/>
      <c r="G14" s="47"/>
    </row>
    <row r="15" spans="1:7" ht="17.25" x14ac:dyDescent="0.25">
      <c r="A15" s="43"/>
      <c r="B15" s="44"/>
      <c r="C15" s="45">
        <v>45818</v>
      </c>
      <c r="D15" s="18" t="s">
        <v>29</v>
      </c>
      <c r="E15" s="44"/>
      <c r="F15" s="48">
        <v>100</v>
      </c>
      <c r="G15" s="47">
        <v>7730.01</v>
      </c>
    </row>
    <row r="16" spans="1:7" ht="17.25" x14ac:dyDescent="0.25">
      <c r="A16" s="43"/>
      <c r="B16" s="44"/>
      <c r="C16" s="45"/>
      <c r="D16" s="18" t="s">
        <v>30</v>
      </c>
      <c r="E16" s="44"/>
      <c r="F16" s="48"/>
      <c r="G16" s="47"/>
    </row>
    <row r="17" spans="1:7" ht="17.25" x14ac:dyDescent="0.25">
      <c r="A17" s="43"/>
      <c r="B17" s="44"/>
      <c r="C17" s="45">
        <v>45818</v>
      </c>
      <c r="D17" s="18" t="s">
        <v>19</v>
      </c>
      <c r="E17" s="44"/>
      <c r="F17" s="46">
        <v>-38.71</v>
      </c>
      <c r="G17" s="47">
        <v>7630.01</v>
      </c>
    </row>
    <row r="18" spans="1:7" ht="34.5" x14ac:dyDescent="0.25">
      <c r="A18" s="43"/>
      <c r="B18" s="44"/>
      <c r="C18" s="45"/>
      <c r="D18" s="18" t="s">
        <v>31</v>
      </c>
      <c r="E18" s="44"/>
      <c r="F18" s="46"/>
      <c r="G18" s="47"/>
    </row>
    <row r="19" spans="1:7" ht="17.25" x14ac:dyDescent="0.25">
      <c r="A19" s="43"/>
      <c r="B19" s="44"/>
      <c r="C19" s="45">
        <v>45818</v>
      </c>
      <c r="D19" s="18" t="s">
        <v>19</v>
      </c>
      <c r="E19" s="44"/>
      <c r="F19" s="46">
        <v>-64.209999999999994</v>
      </c>
      <c r="G19" s="47">
        <v>7668.72</v>
      </c>
    </row>
    <row r="20" spans="1:7" ht="34.5" x14ac:dyDescent="0.25">
      <c r="A20" s="43"/>
      <c r="B20" s="44"/>
      <c r="C20" s="45"/>
      <c r="D20" s="18" t="s">
        <v>32</v>
      </c>
      <c r="E20" s="44"/>
      <c r="F20" s="46"/>
      <c r="G20" s="47"/>
    </row>
    <row r="21" spans="1:7" ht="17.25" x14ac:dyDescent="0.25">
      <c r="A21" s="43"/>
      <c r="B21" s="44"/>
      <c r="C21" s="45">
        <v>45817</v>
      </c>
      <c r="D21" s="18" t="s">
        <v>33</v>
      </c>
      <c r="E21" s="44"/>
      <c r="F21" s="46">
        <v>-54.52</v>
      </c>
      <c r="G21" s="47">
        <v>7732.93</v>
      </c>
    </row>
    <row r="22" spans="1:7" ht="17.25" x14ac:dyDescent="0.25">
      <c r="A22" s="43"/>
      <c r="B22" s="44"/>
      <c r="C22" s="45"/>
      <c r="D22" s="18" t="s">
        <v>18</v>
      </c>
      <c r="E22" s="44"/>
      <c r="F22" s="46"/>
      <c r="G22" s="47"/>
    </row>
    <row r="23" spans="1:7" ht="17.25" x14ac:dyDescent="0.25">
      <c r="A23" s="43"/>
      <c r="B23" s="44"/>
      <c r="C23" s="45">
        <v>45815</v>
      </c>
      <c r="D23" s="18" t="s">
        <v>19</v>
      </c>
      <c r="E23" s="44"/>
      <c r="F23" s="46">
        <v>-63.01</v>
      </c>
      <c r="G23" s="47">
        <v>7787.45</v>
      </c>
    </row>
    <row r="24" spans="1:7" ht="51.75" x14ac:dyDescent="0.25">
      <c r="A24" s="43"/>
      <c r="B24" s="44"/>
      <c r="C24" s="45"/>
      <c r="D24" s="18" t="s">
        <v>34</v>
      </c>
      <c r="E24" s="44"/>
      <c r="F24" s="46"/>
      <c r="G24" s="47"/>
    </row>
    <row r="25" spans="1:7" x14ac:dyDescent="0.25">
      <c r="A25" s="19"/>
      <c r="B25" s="19"/>
      <c r="C25" s="19"/>
      <c r="D25" s="19"/>
      <c r="E25" s="19"/>
      <c r="F25" s="19"/>
      <c r="G25" s="19"/>
    </row>
    <row r="27" spans="1:7" x14ac:dyDescent="0.25">
      <c r="A27" t="s">
        <v>20</v>
      </c>
    </row>
    <row r="28" spans="1:7" ht="15.75" thickBot="1" x14ac:dyDescent="0.3"/>
    <row r="29" spans="1:7" ht="15.75" thickBot="1" x14ac:dyDescent="0.3">
      <c r="A29" s="31">
        <v>45817</v>
      </c>
      <c r="B29" s="32"/>
      <c r="C29" s="33" t="s">
        <v>22</v>
      </c>
      <c r="D29" s="33" t="s">
        <v>23</v>
      </c>
      <c r="E29" s="34">
        <v>0</v>
      </c>
      <c r="F29" s="35">
        <v>78.239999999999995</v>
      </c>
    </row>
    <row r="30" spans="1:7" ht="26.25" thickBot="1" x14ac:dyDescent="0.3">
      <c r="A30" s="31">
        <v>45818</v>
      </c>
      <c r="B30" s="32"/>
      <c r="C30" s="33" t="s">
        <v>22</v>
      </c>
      <c r="D30" s="33" t="s">
        <v>45</v>
      </c>
      <c r="E30" s="34">
        <v>0</v>
      </c>
      <c r="F30" s="35">
        <v>215</v>
      </c>
    </row>
    <row r="31" spans="1:7" ht="39" thickBot="1" x14ac:dyDescent="0.3">
      <c r="A31" s="31">
        <v>45818</v>
      </c>
      <c r="B31" s="32"/>
      <c r="C31" s="33" t="s">
        <v>21</v>
      </c>
      <c r="D31" s="33" t="s">
        <v>46</v>
      </c>
      <c r="E31" s="34">
        <v>0</v>
      </c>
      <c r="F31" s="35">
        <v>-1804.98</v>
      </c>
    </row>
    <row r="32" spans="1:7" ht="26.25" thickBot="1" x14ac:dyDescent="0.3">
      <c r="A32" s="36">
        <v>45819</v>
      </c>
      <c r="B32" s="37"/>
      <c r="C32" s="38" t="s">
        <v>22</v>
      </c>
      <c r="D32" s="38" t="s">
        <v>47</v>
      </c>
      <c r="E32" s="39">
        <v>0</v>
      </c>
      <c r="F32" s="40">
        <v>143.06</v>
      </c>
    </row>
    <row r="33" spans="1:6" ht="15.75" thickBot="1" x14ac:dyDescent="0.3">
      <c r="A33" s="31">
        <v>45819</v>
      </c>
      <c r="B33" s="32"/>
      <c r="C33" s="33" t="s">
        <v>22</v>
      </c>
      <c r="D33" s="33" t="s">
        <v>23</v>
      </c>
      <c r="E33" s="34">
        <v>0</v>
      </c>
      <c r="F33" s="35">
        <v>273.39999999999998</v>
      </c>
    </row>
    <row r="34" spans="1:6" ht="26.25" thickBot="1" x14ac:dyDescent="0.3">
      <c r="A34" s="31">
        <v>45820</v>
      </c>
      <c r="B34" s="32"/>
      <c r="C34" s="33" t="s">
        <v>21</v>
      </c>
      <c r="D34" s="33" t="s">
        <v>48</v>
      </c>
      <c r="E34" s="34">
        <v>0</v>
      </c>
      <c r="F34" s="35">
        <v>-607.91999999999996</v>
      </c>
    </row>
    <row r="35" spans="1:6" ht="26.25" thickBot="1" x14ac:dyDescent="0.3">
      <c r="A35" s="31">
        <v>45820</v>
      </c>
      <c r="B35" s="32"/>
      <c r="C35" s="33" t="s">
        <v>21</v>
      </c>
      <c r="D35" s="33" t="s">
        <v>49</v>
      </c>
      <c r="E35" s="34">
        <v>0</v>
      </c>
      <c r="F35" s="35">
        <v>-2241.8200000000002</v>
      </c>
    </row>
    <row r="36" spans="1:6" ht="26.25" thickBot="1" x14ac:dyDescent="0.3">
      <c r="A36" s="31">
        <v>45820</v>
      </c>
      <c r="B36" s="32"/>
      <c r="C36" s="33" t="s">
        <v>22</v>
      </c>
      <c r="D36" s="33" t="s">
        <v>50</v>
      </c>
      <c r="E36" s="34">
        <v>0</v>
      </c>
      <c r="F36" s="35">
        <v>156.09</v>
      </c>
    </row>
    <row r="37" spans="1:6" ht="15.75" thickBot="1" x14ac:dyDescent="0.3">
      <c r="A37" s="31">
        <v>45820</v>
      </c>
      <c r="B37" s="32"/>
      <c r="C37" s="33" t="s">
        <v>22</v>
      </c>
      <c r="D37" s="33" t="s">
        <v>23</v>
      </c>
      <c r="E37" s="34">
        <v>0</v>
      </c>
      <c r="F37" s="35">
        <v>150</v>
      </c>
    </row>
    <row r="38" spans="1:6" ht="15.75" thickBot="1" x14ac:dyDescent="0.3">
      <c r="A38" s="31">
        <v>45821</v>
      </c>
      <c r="B38" s="32"/>
      <c r="C38" s="33" t="s">
        <v>21</v>
      </c>
      <c r="D38" s="33" t="s">
        <v>51</v>
      </c>
      <c r="E38" s="34">
        <v>100035</v>
      </c>
      <c r="F38" s="35">
        <v>-150</v>
      </c>
    </row>
    <row r="39" spans="1:6" ht="25.5" x14ac:dyDescent="0.25">
      <c r="A39" s="31">
        <v>45821</v>
      </c>
      <c r="B39" s="32"/>
      <c r="C39" s="33" t="s">
        <v>22</v>
      </c>
      <c r="D39" s="33" t="s">
        <v>52</v>
      </c>
      <c r="E39" s="34">
        <v>0</v>
      </c>
      <c r="F39" s="35">
        <v>91</v>
      </c>
    </row>
  </sheetData>
  <mergeCells count="42">
    <mergeCell ref="G15:G16"/>
    <mergeCell ref="F10:F11"/>
    <mergeCell ref="G10:G11"/>
    <mergeCell ref="A13:A14"/>
    <mergeCell ref="B13:B14"/>
    <mergeCell ref="C13:C14"/>
    <mergeCell ref="E13:E14"/>
    <mergeCell ref="F13:F14"/>
    <mergeCell ref="G13:G14"/>
    <mergeCell ref="A10:A11"/>
    <mergeCell ref="C10:C11"/>
    <mergeCell ref="E10:E11"/>
    <mergeCell ref="B10:B11"/>
    <mergeCell ref="A15:A16"/>
    <mergeCell ref="B15:B16"/>
    <mergeCell ref="C15:C16"/>
    <mergeCell ref="E15:E16"/>
    <mergeCell ref="F15:F16"/>
    <mergeCell ref="G19:G20"/>
    <mergeCell ref="A17:A18"/>
    <mergeCell ref="B17:B18"/>
    <mergeCell ref="C17:C18"/>
    <mergeCell ref="E17:E18"/>
    <mergeCell ref="F17:F18"/>
    <mergeCell ref="G17:G18"/>
    <mergeCell ref="A19:A20"/>
    <mergeCell ref="B19:B20"/>
    <mergeCell ref="C19:C20"/>
    <mergeCell ref="E19:E20"/>
    <mergeCell ref="F19:F20"/>
    <mergeCell ref="G23:G24"/>
    <mergeCell ref="A21:A22"/>
    <mergeCell ref="B21:B22"/>
    <mergeCell ref="C21:C22"/>
    <mergeCell ref="E21:E22"/>
    <mergeCell ref="F21:F22"/>
    <mergeCell ref="G21:G22"/>
    <mergeCell ref="A23:A24"/>
    <mergeCell ref="B23:B24"/>
    <mergeCell ref="C23:C24"/>
    <mergeCell ref="E23:E24"/>
    <mergeCell ref="F23:F24"/>
  </mergeCells>
  <hyperlinks>
    <hyperlink ref="A9" r:id="rId1" display="https://telcocommunitycu.financialhost.org/" xr:uid="{47D5DCA3-2A03-41ED-B9DD-909BDA50EEA3}"/>
    <hyperlink ref="A10" r:id="rId2" display="https://telcocommunitycu.financialhost.org/" xr:uid="{C904596F-1A62-4F44-991D-850BF8513991}"/>
    <hyperlink ref="A12" r:id="rId3" display="https://telcocommunitycu.financialhost.org/" xr:uid="{BF7B9E0C-23F4-48D3-88DA-B42E47C3E9BC}"/>
    <hyperlink ref="A13" r:id="rId4" display="https://telcocommunitycu.financialhost.org/" xr:uid="{0C4270F4-991C-4FDB-B4F3-44DA070A95EF}"/>
    <hyperlink ref="A15" r:id="rId5" display="https://telcocommunitycu.financialhost.org/" xr:uid="{69C85A56-2EFE-4928-869B-E9A46599C850}"/>
    <hyperlink ref="A17" r:id="rId6" display="https://telcocommunitycu.financialhost.org/" xr:uid="{3DE817BA-9C2B-448A-8199-4828533DD9C5}"/>
    <hyperlink ref="A19" r:id="rId7" display="https://telcocommunitycu.financialhost.org/" xr:uid="{5FAB9181-B8A0-4785-A698-85D9CBCEA8BB}"/>
    <hyperlink ref="A21" r:id="rId8" display="https://telcocommunitycu.financialhost.org/" xr:uid="{F213554F-C98D-4CE1-8E8B-42A0C692E33C}"/>
    <hyperlink ref="A23" r:id="rId9" display="https://telcocommunitycu.financialhost.org/" xr:uid="{29258387-B9C6-4514-85FE-803F34CF3B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Brown</dc:creator>
  <cp:lastModifiedBy>Wanda Merical</cp:lastModifiedBy>
  <dcterms:created xsi:type="dcterms:W3CDTF">2025-06-15T11:30:13Z</dcterms:created>
  <dcterms:modified xsi:type="dcterms:W3CDTF">2025-09-03T17:46:49Z</dcterms:modified>
</cp:coreProperties>
</file>