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0774EA2D-FF3A-4C38-A4C1-A82F8A5E7B39}" xr6:coauthVersionLast="47" xr6:coauthVersionMax="47" xr10:uidLastSave="{00000000-0000-0000-0000-000000000000}"/>
  <bookViews>
    <workbookView xWindow="10920" yWindow="615" windowWidth="14490" windowHeight="14355" activeTab="1" xr2:uid="{9DDD08C4-B142-4DCA-97A9-EF6FC0BE734D}"/>
  </bookViews>
  <sheets>
    <sheet name="Summary" sheetId="1" r:id="rId1"/>
    <sheet name="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29" i="1"/>
  <c r="F9" i="1" s="1"/>
  <c r="F16" i="1"/>
</calcChain>
</file>

<file path=xl/sharedStrings.xml><?xml version="1.0" encoding="utf-8"?>
<sst xmlns="http://schemas.openxmlformats.org/spreadsheetml/2006/main" count="47" uniqueCount="43">
  <si>
    <t>WEEKLY STATEMENT OF ACCOUNTS</t>
  </si>
  <si>
    <t xml:space="preserve">Total Deposits to Accounts (Telco &amp; IPM)  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</si>
  <si>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</si>
  <si>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</si>
  <si>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</si>
  <si>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</si>
  <si>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</si>
  <si>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.</t>
  </si>
  <si>
    <t>Total Bank Balance</t>
  </si>
  <si>
    <t>Disbursements</t>
  </si>
  <si>
    <t>Fuel</t>
  </si>
  <si>
    <t>Payroll Expense</t>
  </si>
  <si>
    <t>Admin Fee</t>
  </si>
  <si>
    <t>Maintenance</t>
  </si>
  <si>
    <t>Water/Waste Water</t>
  </si>
  <si>
    <t>06/28/25 - 07/04/25</t>
  </si>
  <si>
    <t>TELCO SAVINGS</t>
  </si>
  <si>
    <t>TELCO CHECKING</t>
  </si>
  <si>
    <t>Withdrawal MC DEBIT</t>
  </si>
  <si>
    <t>IPM</t>
  </si>
  <si>
    <t>Debit</t>
  </si>
  <si>
    <t>Credit</t>
  </si>
  <si>
    <t>DEPOSIT</t>
  </si>
  <si>
    <t>Google GSUITE_pi 1600 Amphitheatre P Mount Date 07/01/25 780417 7399</t>
  </si>
  <si>
    <t>Withdrawal #000007</t>
  </si>
  <si>
    <t>AMAZON.COM*N340W SEATTLE WA</t>
  </si>
  <si>
    <t>Withdrawal #000025</t>
  </si>
  <si>
    <t>AMAZON.COM*N34EY SEATTLE WA</t>
  </si>
  <si>
    <t>Deposit</t>
  </si>
  <si>
    <t>Deposit by Check</t>
  </si>
  <si>
    <t>Deposit PAYPAL</t>
  </si>
  <si>
    <t>TYPE: TRANSFER CO: PAYPAL</t>
  </si>
  <si>
    <t>Withdrawal MC DEBIT SP V-BELT GUYS 1408 N C Ave SIOUX FALLS SD Date 07/03/25 867907 5533</t>
  </si>
  <si>
    <t>ACH DEPOSIT Pine Mountain Pr OnlinePay 250630 183745</t>
  </si>
  <si>
    <t>ACH DEPOSIT Pine Mountain Pr OnlinePay 250702 183930</t>
  </si>
  <si>
    <t>ACH DEPOSIT TELCO COMM CU ACH 250703</t>
  </si>
  <si>
    <t>ACH DEBIT Pine Mountain Pr Vendor Pay 250703 53825</t>
  </si>
  <si>
    <t>Withdrawal #839054  BP - Fuel</t>
  </si>
  <si>
    <t>Google Suites</t>
  </si>
  <si>
    <t>Amazon</t>
  </si>
  <si>
    <t>Logical Electrical Service</t>
  </si>
  <si>
    <t>Equipment Repair</t>
  </si>
  <si>
    <t>CHK#2133 - Logical Electric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</si>
</sst>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 val="singleAccounting"/>
      <sz val="1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Segoe UI"/>
      <family val="2"/>
    </font>
    <font>
      <b/>
      <sz val="12"/>
      <color rgb="FF333333"/>
      <name val="Segoe U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b/>
      <sz val="12"/>
      <color rgb="FFFF0000"/>
      <name val="Segoe UI"/>
      <family val="2"/>
    </font>
    <font>
      <sz val="10"/>
      <color rgb="FF4C4C4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7D5B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medium">
        <color rgb="FFC0C0C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6" fillId="0" borderId="2" xfId="1" applyFont="1" applyBorder="1"/>
    <xf numFmtId="44" fontId="0" fillId="0" borderId="1" xfId="1" applyFont="1" applyBorder="1"/>
    <xf numFmtId="44" fontId="0" fillId="0" borderId="2" xfId="1" applyFont="1" applyBorder="1"/>
    <xf numFmtId="44" fontId="7" fillId="0" borderId="0" xfId="1" applyFont="1"/>
    <xf numFmtId="44" fontId="0" fillId="0" borderId="0" xfId="1" applyFont="1" applyBorder="1"/>
    <xf numFmtId="44" fontId="0" fillId="0" borderId="3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0" xfId="0" applyFont="1"/>
    <xf numFmtId="44" fontId="9" fillId="0" borderId="0" xfId="1" applyFont="1"/>
    <xf numFmtId="0" fontId="0" fillId="0" borderId="4" xfId="0" applyBorder="1"/>
    <xf numFmtId="0" fontId="8" fillId="2" borderId="4" xfId="2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4" fontId="11" fillId="2" borderId="4" xfId="0" applyNumberFormat="1" applyFont="1" applyFill="1" applyBorder="1" applyAlignment="1">
      <alignment vertical="center" wrapText="1"/>
    </xf>
    <xf numFmtId="8" fontId="11" fillId="2" borderId="4" xfId="0" applyNumberFormat="1" applyFont="1" applyFill="1" applyBorder="1" applyAlignment="1">
      <alignment vertical="center" wrapText="1"/>
    </xf>
    <xf numFmtId="8" fontId="12" fillId="2" borderId="4" xfId="0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8" fillId="2" borderId="6" xfId="2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14" fontId="11" fillId="2" borderId="7" xfId="0" applyNumberFormat="1" applyFont="1" applyFill="1" applyBorder="1" applyAlignment="1">
      <alignment vertical="center" wrapText="1"/>
    </xf>
    <xf numFmtId="8" fontId="13" fillId="2" borderId="7" xfId="0" applyNumberFormat="1" applyFont="1" applyFill="1" applyBorder="1" applyAlignment="1">
      <alignment vertical="center" wrapText="1"/>
    </xf>
    <xf numFmtId="8" fontId="12" fillId="2" borderId="7" xfId="0" applyNumberFormat="1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44" fontId="14" fillId="0" borderId="0" xfId="1" applyFont="1"/>
    <xf numFmtId="8" fontId="10" fillId="2" borderId="0" xfId="0" applyNumberFormat="1" applyFont="1" applyFill="1" applyAlignment="1">
      <alignment vertical="center" wrapText="1"/>
    </xf>
    <xf numFmtId="0" fontId="8" fillId="3" borderId="6" xfId="2" applyFill="1" applyBorder="1" applyAlignment="1">
      <alignment vertical="center" wrapText="1"/>
    </xf>
    <xf numFmtId="14" fontId="11" fillId="3" borderId="7" xfId="0" applyNumberFormat="1" applyFont="1" applyFill="1" applyBorder="1" applyAlignment="1">
      <alignment vertical="center" wrapText="1"/>
    </xf>
    <xf numFmtId="8" fontId="13" fillId="3" borderId="7" xfId="0" applyNumberFormat="1" applyFont="1" applyFill="1" applyBorder="1" applyAlignment="1">
      <alignment vertical="center" wrapText="1"/>
    </xf>
    <xf numFmtId="8" fontId="11" fillId="2" borderId="16" xfId="0" applyNumberFormat="1" applyFont="1" applyFill="1" applyBorder="1" applyAlignment="1">
      <alignment vertical="center" wrapText="1"/>
    </xf>
    <xf numFmtId="8" fontId="11" fillId="3" borderId="16" xfId="0" applyNumberFormat="1" applyFont="1" applyFill="1" applyBorder="1" applyAlignment="1">
      <alignment vertical="center" wrapText="1"/>
    </xf>
    <xf numFmtId="0" fontId="9" fillId="0" borderId="14" xfId="0" applyFont="1" applyBorder="1"/>
    <xf numFmtId="0" fontId="0" fillId="0" borderId="14" xfId="0" applyBorder="1"/>
    <xf numFmtId="8" fontId="10" fillId="2" borderId="14" xfId="0" applyNumberFormat="1" applyFont="1" applyFill="1" applyBorder="1" applyAlignment="1">
      <alignment vertical="center" wrapText="1"/>
    </xf>
    <xf numFmtId="14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14" fontId="15" fillId="2" borderId="18" xfId="0" applyNumberFormat="1" applyFont="1" applyFill="1" applyBorder="1" applyAlignment="1">
      <alignment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18" xfId="0" applyFont="1" applyFill="1" applyBorder="1" applyAlignment="1">
      <alignment horizontal="right" vertical="center" wrapText="1"/>
    </xf>
    <xf numFmtId="8" fontId="15" fillId="2" borderId="18" xfId="0" applyNumberFormat="1" applyFont="1" applyFill="1" applyBorder="1" applyAlignment="1">
      <alignment horizontal="right" vertical="center" wrapText="1"/>
    </xf>
    <xf numFmtId="14" fontId="15" fillId="4" borderId="18" xfId="0" applyNumberFormat="1" applyFont="1" applyFill="1" applyBorder="1" applyAlignment="1">
      <alignment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vertical="center" wrapText="1"/>
    </xf>
    <xf numFmtId="0" fontId="15" fillId="4" borderId="18" xfId="0" applyFont="1" applyFill="1" applyBorder="1" applyAlignment="1">
      <alignment horizontal="right" vertical="center" wrapText="1"/>
    </xf>
    <xf numFmtId="8" fontId="15" fillId="4" borderId="18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8" fontId="11" fillId="2" borderId="17" xfId="0" applyNumberFormat="1" applyFont="1" applyFill="1" applyBorder="1" applyAlignment="1">
      <alignment vertical="center" wrapText="1"/>
    </xf>
    <xf numFmtId="8" fontId="11" fillId="2" borderId="15" xfId="0" applyNumberFormat="1" applyFont="1" applyFill="1" applyBorder="1" applyAlignment="1">
      <alignment vertical="center" wrapText="1"/>
    </xf>
    <xf numFmtId="0" fontId="8" fillId="2" borderId="8" xfId="2" applyFill="1" applyBorder="1" applyAlignment="1">
      <alignment vertical="center" wrapText="1"/>
    </xf>
    <xf numFmtId="0" fontId="8" fillId="2" borderId="10" xfId="2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14" fontId="11" fillId="2" borderId="9" xfId="0" applyNumberFormat="1" applyFont="1" applyFill="1" applyBorder="1" applyAlignment="1">
      <alignment vertical="center" wrapText="1"/>
    </xf>
    <xf numFmtId="14" fontId="11" fillId="2" borderId="11" xfId="0" applyNumberFormat="1" applyFont="1" applyFill="1" applyBorder="1" applyAlignment="1">
      <alignment vertical="center" wrapText="1"/>
    </xf>
    <xf numFmtId="8" fontId="12" fillId="2" borderId="9" xfId="0" applyNumberFormat="1" applyFont="1" applyFill="1" applyBorder="1" applyAlignment="1">
      <alignment vertical="center" wrapText="1"/>
    </xf>
    <xf numFmtId="8" fontId="12" fillId="2" borderId="11" xfId="0" applyNumberFormat="1" applyFont="1" applyFill="1" applyBorder="1" applyAlignment="1">
      <alignment vertical="center" wrapText="1"/>
    </xf>
    <xf numFmtId="0" fontId="8" fillId="2" borderId="12" xfId="2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14" fontId="11" fillId="2" borderId="13" xfId="0" applyNumberFormat="1" applyFont="1" applyFill="1" applyBorder="1" applyAlignment="1">
      <alignment vertical="center" wrapText="1"/>
    </xf>
    <xf numFmtId="8" fontId="12" fillId="2" borderId="13" xfId="0" applyNumberFormat="1" applyFont="1" applyFill="1" applyBorder="1" applyAlignment="1">
      <alignment vertical="center" wrapText="1"/>
    </xf>
    <xf numFmtId="8" fontId="11" fillId="2" borderId="16" xfId="0" applyNumberFormat="1" applyFont="1" applyFill="1" applyBorder="1" applyAlignment="1">
      <alignment vertical="center" wrapText="1"/>
    </xf>
    <xf numFmtId="8" fontId="13" fillId="2" borderId="9" xfId="0" applyNumberFormat="1" applyFont="1" applyFill="1" applyBorder="1" applyAlignment="1">
      <alignment vertical="center" wrapText="1"/>
    </xf>
    <xf numFmtId="8" fontId="13" fillId="2" borderId="13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lcocommunitycu.financialhost.org/" TargetMode="Externa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hyperlink" Target="https://telcocommunitycu.financialhost.org/" TargetMode="External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89CB-823A-4AE5-8507-B76D8BC5A6FA}">
  <dimension ref="A2:Y44"/>
  <sheetViews>
    <sheetView workbookViewId="0">
      <selection activeCell="F22" sqref="F22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25" ht="21">
      <c r="A2" s="52" t="s">
        <v>0</v>
      </c>
      <c r="B2" s="52"/>
      <c r="C2" s="52"/>
      <c r="D2" s="52"/>
      <c r="E2" s="52"/>
      <c r="F2" s="52"/>
    </row>
    <row r="3" spans="1:25" ht="18.75">
      <c r="A3" s="53" t="s">
        <v>15</v>
      </c>
      <c r="B3" s="53"/>
      <c r="C3" s="53"/>
      <c r="D3" s="53"/>
      <c r="E3" s="53"/>
      <c r="F3" s="53"/>
    </row>
    <row r="5" spans="1:25" ht="15">
      <c r="A5" s="1" t="s">
        <v>1</v>
      </c>
      <c r="F5" s="2">
        <v>6152.22</v>
      </c>
      <c r="H5" s="1"/>
    </row>
    <row r="6" spans="1:25">
      <c r="F6" s="2"/>
    </row>
    <row r="7" spans="1:25" ht="15">
      <c r="A7" s="1" t="s">
        <v>2</v>
      </c>
      <c r="F7" s="3">
        <v>1238.25</v>
      </c>
    </row>
    <row r="8" spans="1:25">
      <c r="F8" s="2"/>
    </row>
    <row r="9" spans="1:25" ht="15.75" thickBot="1">
      <c r="A9" s="4" t="s">
        <v>3</v>
      </c>
      <c r="B9" s="4"/>
      <c r="C9" s="4"/>
      <c r="D9" s="4"/>
      <c r="E9" s="4"/>
      <c r="F9" s="5">
        <f>F5-F7</f>
        <v>4913.97</v>
      </c>
    </row>
    <row r="10" spans="1:25" ht="15" thickTop="1">
      <c r="F10" s="2"/>
    </row>
    <row r="11" spans="1:25">
      <c r="F11" s="2"/>
    </row>
    <row r="12" spans="1:25" ht="15">
      <c r="A12" s="1" t="s">
        <v>4</v>
      </c>
      <c r="F12" s="2">
        <v>5109.5200000000004</v>
      </c>
    </row>
    <row r="13" spans="1:25" ht="15">
      <c r="A13" s="1" t="s">
        <v>5</v>
      </c>
      <c r="F13" s="2">
        <v>7398.99</v>
      </c>
    </row>
    <row r="14" spans="1:25" ht="15">
      <c r="A14" s="1" t="s">
        <v>6</v>
      </c>
      <c r="F14" s="3">
        <v>-815.53</v>
      </c>
      <c r="Y14" t="s">
        <v>7</v>
      </c>
    </row>
    <row r="15" spans="1:25">
      <c r="F15" s="2"/>
    </row>
    <row r="16" spans="1:25" ht="15.75" thickBot="1">
      <c r="A16" s="4" t="s">
        <v>8</v>
      </c>
      <c r="B16" s="4"/>
      <c r="C16" s="4"/>
      <c r="D16" s="4"/>
      <c r="E16" s="4"/>
      <c r="F16" s="5">
        <f>SUM(F12:F15)</f>
        <v>11692.98</v>
      </c>
    </row>
    <row r="17" spans="1:6" ht="15" thickTop="1">
      <c r="F17" s="2"/>
    </row>
    <row r="18" spans="1:6">
      <c r="F18" s="2"/>
    </row>
    <row r="19" spans="1:6">
      <c r="F19" s="2"/>
    </row>
    <row r="20" spans="1:6" ht="15">
      <c r="A20" s="4" t="s">
        <v>9</v>
      </c>
      <c r="B20" s="4"/>
      <c r="F20" s="2"/>
    </row>
    <row r="21" spans="1:6" ht="6.75" customHeight="1">
      <c r="F21" s="2"/>
    </row>
    <row r="22" spans="1:6" ht="15">
      <c r="A22" s="1" t="s">
        <v>10</v>
      </c>
      <c r="D22" s="2">
        <v>34.090000000000003</v>
      </c>
      <c r="F22" s="2"/>
    </row>
    <row r="23" spans="1:6" ht="15">
      <c r="A23" s="1" t="s">
        <v>41</v>
      </c>
      <c r="D23" s="2">
        <v>34.57</v>
      </c>
      <c r="F23" s="2"/>
    </row>
    <row r="24" spans="1:6" ht="15">
      <c r="A24" s="1" t="s">
        <v>38</v>
      </c>
      <c r="D24" s="2">
        <v>66</v>
      </c>
      <c r="F24" s="2"/>
    </row>
    <row r="25" spans="1:6" ht="15">
      <c r="A25" s="1" t="s">
        <v>39</v>
      </c>
      <c r="D25" s="2">
        <v>43.6</v>
      </c>
      <c r="F25" s="2"/>
    </row>
    <row r="26" spans="1:6" ht="15">
      <c r="A26" s="1" t="s">
        <v>39</v>
      </c>
      <c r="D26" s="2">
        <v>34.99</v>
      </c>
      <c r="F26" s="2"/>
    </row>
    <row r="27" spans="1:6" ht="15">
      <c r="A27" s="1" t="s">
        <v>40</v>
      </c>
      <c r="D27" s="2">
        <v>1025</v>
      </c>
      <c r="F27" s="2"/>
    </row>
    <row r="28" spans="1:6" ht="15">
      <c r="A28" s="1"/>
      <c r="D28" s="6">
        <v>0</v>
      </c>
      <c r="F28" s="2"/>
    </row>
    <row r="29" spans="1:6" ht="15" thickBot="1">
      <c r="D29" s="7">
        <f>SUM(D22:D28)</f>
        <v>1238.25</v>
      </c>
    </row>
    <row r="30" spans="1:6" ht="15" thickTop="1"/>
    <row r="33" spans="1:6" ht="15">
      <c r="A33" s="4" t="s">
        <v>11</v>
      </c>
      <c r="C33" s="2"/>
    </row>
    <row r="34" spans="1:6" ht="15">
      <c r="A34" s="1" t="s">
        <v>12</v>
      </c>
      <c r="C34" s="2"/>
      <c r="D34" s="2"/>
    </row>
    <row r="35" spans="1:6" ht="17.25">
      <c r="A35" s="1" t="s">
        <v>13</v>
      </c>
      <c r="C35" s="8"/>
      <c r="D35" s="2">
        <v>0</v>
      </c>
    </row>
    <row r="36" spans="1:6" ht="15">
      <c r="A36" s="1" t="s">
        <v>14</v>
      </c>
      <c r="C36" s="9"/>
      <c r="D36" s="6">
        <v>0</v>
      </c>
    </row>
    <row r="37" spans="1:6" ht="15" thickBot="1">
      <c r="D37" s="10">
        <f>SUM(D35:D36)</f>
        <v>0</v>
      </c>
    </row>
    <row r="38" spans="1:6" ht="15" thickTop="1"/>
    <row r="41" spans="1:6">
      <c r="E41" s="11"/>
      <c r="F41" s="11"/>
    </row>
    <row r="42" spans="1:6">
      <c r="D42" s="11"/>
      <c r="E42" s="12"/>
      <c r="F42" s="13"/>
    </row>
    <row r="43" spans="1:6">
      <c r="D43" s="11"/>
      <c r="E43" s="14"/>
      <c r="F43" s="13"/>
    </row>
    <row r="44" spans="1:6">
      <c r="D44" s="11"/>
      <c r="E44" s="14"/>
      <c r="F44" s="13"/>
    </row>
  </sheetData>
  <mergeCells count="2">
    <mergeCell ref="A2:F2"/>
    <mergeCell ref="A3:F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E793-F660-43D7-9A5B-F27452E39225}">
  <dimension ref="A1:G24"/>
  <sheetViews>
    <sheetView tabSelected="1" workbookViewId="0">
      <selection activeCell="D18" sqref="D18"/>
    </sheetView>
  </sheetViews>
  <sheetFormatPr defaultRowHeight="14.25"/>
  <cols>
    <col min="1" max="1" width="20.375" bestFit="1" customWidth="1"/>
    <col min="2" max="2" width="23.375" bestFit="1" customWidth="1"/>
    <col min="3" max="3" width="12" bestFit="1" customWidth="1"/>
    <col min="4" max="4" width="42.625" customWidth="1"/>
    <col min="5" max="5" width="11.375" customWidth="1"/>
    <col min="6" max="6" width="14.75" customWidth="1"/>
    <col min="7" max="7" width="14.875" customWidth="1"/>
  </cols>
  <sheetData>
    <row r="1" spans="1:7" ht="17.25">
      <c r="A1" s="15" t="s">
        <v>16</v>
      </c>
      <c r="G1" s="16">
        <v>5105.5200000000004</v>
      </c>
    </row>
    <row r="3" spans="1:7" ht="18.75" customHeight="1">
      <c r="A3" s="37" t="s">
        <v>17</v>
      </c>
      <c r="B3" s="38"/>
      <c r="C3" s="38"/>
      <c r="D3" s="38"/>
      <c r="E3" s="38"/>
      <c r="F3" s="38"/>
      <c r="G3" s="39">
        <v>7398.99</v>
      </c>
    </row>
    <row r="4" spans="1:7" ht="59.25" customHeight="1">
      <c r="A4" s="40"/>
      <c r="B4" s="17"/>
      <c r="C4" s="20">
        <v>45842</v>
      </c>
      <c r="D4" s="19" t="s">
        <v>32</v>
      </c>
      <c r="E4" s="21"/>
      <c r="F4" s="22">
        <v>-34.57</v>
      </c>
      <c r="G4" s="21">
        <v>7398.99</v>
      </c>
    </row>
    <row r="5" spans="1:7" ht="18.75" customHeight="1">
      <c r="A5" s="64"/>
      <c r="B5" s="65"/>
      <c r="C5" s="66">
        <v>45840</v>
      </c>
      <c r="D5" s="23" t="s">
        <v>18</v>
      </c>
      <c r="E5" s="65"/>
      <c r="F5" s="67">
        <v>-66</v>
      </c>
      <c r="G5" s="54">
        <v>24300.06</v>
      </c>
    </row>
    <row r="6" spans="1:7" ht="42" customHeight="1" thickBot="1">
      <c r="A6" s="57"/>
      <c r="B6" s="59"/>
      <c r="C6" s="61"/>
      <c r="D6" s="23" t="s">
        <v>23</v>
      </c>
      <c r="E6" s="59"/>
      <c r="F6" s="63"/>
      <c r="G6" s="55"/>
    </row>
    <row r="7" spans="1:7" ht="18.75" customHeight="1">
      <c r="A7" s="56"/>
      <c r="B7" s="58"/>
      <c r="C7" s="60">
        <v>45839</v>
      </c>
      <c r="D7" s="25" t="s">
        <v>24</v>
      </c>
      <c r="E7" s="58"/>
      <c r="F7" s="62">
        <v>-43.6</v>
      </c>
      <c r="G7" s="68">
        <v>24366.06</v>
      </c>
    </row>
    <row r="8" spans="1:7" ht="18.75" customHeight="1" thickBot="1">
      <c r="A8" s="57"/>
      <c r="B8" s="59"/>
      <c r="C8" s="61"/>
      <c r="D8" s="23" t="s">
        <v>25</v>
      </c>
      <c r="E8" s="59"/>
      <c r="F8" s="63"/>
      <c r="G8" s="55"/>
    </row>
    <row r="9" spans="1:7" ht="18.75" customHeight="1">
      <c r="A9" s="56"/>
      <c r="B9" s="58"/>
      <c r="C9" s="60">
        <v>45839</v>
      </c>
      <c r="D9" s="25" t="s">
        <v>26</v>
      </c>
      <c r="E9" s="58"/>
      <c r="F9" s="62">
        <v>-34.99</v>
      </c>
      <c r="G9" s="68">
        <v>24409.66</v>
      </c>
    </row>
    <row r="10" spans="1:7" ht="18.75" customHeight="1" thickBot="1">
      <c r="A10" s="57"/>
      <c r="B10" s="59"/>
      <c r="C10" s="61"/>
      <c r="D10" s="23" t="s">
        <v>27</v>
      </c>
      <c r="E10" s="59"/>
      <c r="F10" s="63"/>
      <c r="G10" s="55"/>
    </row>
    <row r="11" spans="1:7" ht="18.75" customHeight="1" thickBot="1">
      <c r="A11" s="24"/>
      <c r="B11" s="25"/>
      <c r="C11" s="26">
        <v>45839</v>
      </c>
      <c r="D11" s="25" t="s">
        <v>28</v>
      </c>
      <c r="E11" s="25"/>
      <c r="F11" s="27">
        <v>10</v>
      </c>
      <c r="G11" s="35">
        <v>24444.65</v>
      </c>
    </row>
    <row r="12" spans="1:7" ht="18.75" customHeight="1" thickBot="1">
      <c r="A12" s="32"/>
      <c r="B12" s="29"/>
      <c r="C12" s="33">
        <v>45839</v>
      </c>
      <c r="D12" s="29" t="s">
        <v>29</v>
      </c>
      <c r="E12" s="29"/>
      <c r="F12" s="34">
        <v>1477.75</v>
      </c>
      <c r="G12" s="36">
        <v>24434.65</v>
      </c>
    </row>
    <row r="13" spans="1:7" ht="18.75" customHeight="1" thickBot="1">
      <c r="A13" s="24"/>
      <c r="B13" s="25"/>
      <c r="C13" s="26">
        <v>45839</v>
      </c>
      <c r="D13" s="25" t="s">
        <v>42</v>
      </c>
      <c r="E13" s="25">
        <v>2133</v>
      </c>
      <c r="F13" s="28">
        <v>-1025</v>
      </c>
      <c r="G13" s="35">
        <v>22956.9</v>
      </c>
    </row>
    <row r="14" spans="1:7" ht="18.75" customHeight="1">
      <c r="A14" s="56"/>
      <c r="B14" s="58"/>
      <c r="C14" s="60">
        <v>45839</v>
      </c>
      <c r="D14" s="25" t="s">
        <v>30</v>
      </c>
      <c r="E14" s="58"/>
      <c r="F14" s="69">
        <v>4018.35</v>
      </c>
      <c r="G14" s="68">
        <v>23981.9</v>
      </c>
    </row>
    <row r="15" spans="1:7" ht="18.75" customHeight="1">
      <c r="A15" s="64"/>
      <c r="B15" s="65"/>
      <c r="C15" s="66"/>
      <c r="D15" s="23" t="s">
        <v>31</v>
      </c>
      <c r="E15" s="65"/>
      <c r="F15" s="70"/>
      <c r="G15" s="54"/>
    </row>
    <row r="16" spans="1:7" ht="33.75" customHeight="1">
      <c r="A16" s="18"/>
      <c r="B16" s="19"/>
      <c r="C16" s="20">
        <v>45838</v>
      </c>
      <c r="D16" s="19" t="s">
        <v>37</v>
      </c>
      <c r="E16" s="19"/>
      <c r="F16" s="22">
        <v>-34.090000000000003</v>
      </c>
      <c r="G16" s="21">
        <v>19963.55</v>
      </c>
    </row>
    <row r="17" spans="1:7" ht="7.5" customHeight="1">
      <c r="A17" s="15"/>
      <c r="D17" s="41"/>
      <c r="G17" s="31"/>
    </row>
    <row r="18" spans="1:7" ht="18.75" customHeight="1"/>
    <row r="19" spans="1:7" ht="18" thickBot="1">
      <c r="A19" s="15" t="s">
        <v>19</v>
      </c>
      <c r="G19" s="30">
        <v>-815.53</v>
      </c>
    </row>
    <row r="20" spans="1:7" ht="26.25" thickBot="1">
      <c r="A20" s="42">
        <v>45838</v>
      </c>
      <c r="B20" s="43"/>
      <c r="C20" s="44" t="s">
        <v>21</v>
      </c>
      <c r="D20" s="44" t="s">
        <v>33</v>
      </c>
      <c r="E20" s="45">
        <v>0</v>
      </c>
      <c r="F20" s="46">
        <v>71.94</v>
      </c>
    </row>
    <row r="21" spans="1:7" ht="15" thickBot="1">
      <c r="A21" s="42">
        <v>45838</v>
      </c>
      <c r="B21" s="43"/>
      <c r="C21" s="44" t="s">
        <v>21</v>
      </c>
      <c r="D21" s="44" t="s">
        <v>22</v>
      </c>
      <c r="E21" s="45">
        <v>0</v>
      </c>
      <c r="F21" s="46">
        <v>429.18</v>
      </c>
    </row>
    <row r="22" spans="1:7" ht="26.25" thickBot="1">
      <c r="A22" s="42">
        <v>45840</v>
      </c>
      <c r="B22" s="43"/>
      <c r="C22" s="44" t="s">
        <v>21</v>
      </c>
      <c r="D22" s="44" t="s">
        <v>34</v>
      </c>
      <c r="E22" s="45">
        <v>0</v>
      </c>
      <c r="F22" s="46">
        <v>145</v>
      </c>
    </row>
    <row r="23" spans="1:7" ht="15" thickBot="1">
      <c r="A23" s="42">
        <v>45841</v>
      </c>
      <c r="B23" s="43"/>
      <c r="C23" s="44" t="s">
        <v>21</v>
      </c>
      <c r="D23" s="44" t="s">
        <v>35</v>
      </c>
      <c r="E23" s="45">
        <v>0</v>
      </c>
      <c r="F23" s="46">
        <v>2000</v>
      </c>
    </row>
    <row r="24" spans="1:7" ht="25.5">
      <c r="A24" s="47">
        <v>45841</v>
      </c>
      <c r="B24" s="48"/>
      <c r="C24" s="49" t="s">
        <v>20</v>
      </c>
      <c r="D24" s="49" t="s">
        <v>36</v>
      </c>
      <c r="E24" s="50">
        <v>0</v>
      </c>
      <c r="F24" s="51">
        <v>-109.99</v>
      </c>
    </row>
  </sheetData>
  <mergeCells count="24">
    <mergeCell ref="G14:G15"/>
    <mergeCell ref="A9:A10"/>
    <mergeCell ref="B9:B10"/>
    <mergeCell ref="C9:C10"/>
    <mergeCell ref="E9:E10"/>
    <mergeCell ref="F9:F10"/>
    <mergeCell ref="G9:G10"/>
    <mergeCell ref="A14:A15"/>
    <mergeCell ref="B14:B15"/>
    <mergeCell ref="C14:C15"/>
    <mergeCell ref="E14:E15"/>
    <mergeCell ref="F14:F15"/>
    <mergeCell ref="G5:G6"/>
    <mergeCell ref="A7:A8"/>
    <mergeCell ref="B7:B8"/>
    <mergeCell ref="C7:C8"/>
    <mergeCell ref="E7:E8"/>
    <mergeCell ref="F7:F8"/>
    <mergeCell ref="A5:A6"/>
    <mergeCell ref="B5:B6"/>
    <mergeCell ref="C5:C6"/>
    <mergeCell ref="E5:E6"/>
    <mergeCell ref="F5:F6"/>
    <mergeCell ref="G7:G8"/>
  </mergeCells>
  <hyperlinks>
    <hyperlink ref="A5" r:id="rId1" display="https://telcocommunitycu.financialhost.org/" xr:uid="{81A7D6FC-D0A5-49C3-ACCB-601799FA38FB}"/>
    <hyperlink ref="A7" r:id="rId2" display="https://telcocommunitycu.financialhost.org/" xr:uid="{9168B030-6CB3-4555-850B-1EDA3EFF4EAB}"/>
    <hyperlink ref="A9" r:id="rId3" display="https://telcocommunitycu.financialhost.org/" xr:uid="{A1852170-0E3C-43EC-817B-93EB7BD64122}"/>
    <hyperlink ref="A11" r:id="rId4" display="https://telcocommunitycu.financialhost.org/" xr:uid="{A1AAB7B2-1F6F-4014-8F82-650401838EC2}"/>
    <hyperlink ref="A12" r:id="rId5" display="https://telcocommunitycu.financialhost.org/" xr:uid="{E8D8E84D-ACA4-42CC-B9DC-ED18A85DD28D}"/>
    <hyperlink ref="A13" r:id="rId6" display="https://telcocommunitycu.financialhost.org/" xr:uid="{82A7D624-4F43-4008-BBDA-9EB2B1B40544}"/>
    <hyperlink ref="A14" r:id="rId7" display="https://telcocommunitycu.financialhost.org/" xr:uid="{9C1228FF-9119-466B-966A-233954772AB7}"/>
    <hyperlink ref="A16" r:id="rId8" display="https://telcocommunitycu.financialhost.org/" xr:uid="{55E1BB01-554E-442D-81B2-C47DE92D6845}"/>
  </hyperlinks>
  <pageMargins left="0.7" right="0.7" top="0.75" bottom="0.75" header="0.3" footer="0.3"/>
  <pageSetup scale="80" orientation="landscape" horizontalDpi="360" verticalDpi="36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2025-07-07T14:06:14Z</cp:lastPrinted>
  <dcterms:created xsi:type="dcterms:W3CDTF">2025-07-06T12:37:29Z</dcterms:created>
  <dcterms:modified xsi:type="dcterms:W3CDTF">2025-09-03T17:44:40Z</dcterms:modified>
</cp:coreProperties>
</file>