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Files\"/>
    </mc:Choice>
  </mc:AlternateContent>
  <xr:revisionPtr revIDLastSave="0" documentId="8_{A0EB32B5-362D-46E6-B4D1-1047D8DEDE2C}" xr6:coauthVersionLast="47" xr6:coauthVersionMax="47" xr10:uidLastSave="{00000000-0000-0000-0000-000000000000}"/>
  <bookViews>
    <workbookView xWindow="12165" yWindow="375" windowWidth="14490" windowHeight="14355" xr2:uid="{728DB3F7-6F31-4182-8555-AD09E9E7664E}"/>
  </bookViews>
  <sheets>
    <sheet name="Summary" sheetId="1" r:id="rId1"/>
    <sheet name="Det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D28" i="1"/>
  <c r="F16" i="1"/>
  <c r="F9" i="1"/>
</calcChain>
</file>

<file path=xl/sharedStrings.xml><?xml version="1.0" encoding="utf-8"?>
<sst xmlns="http://schemas.openxmlformats.org/spreadsheetml/2006/main" count="48" uniqueCount="44">
  <si>
    <t>WEEKLY STATEMENT OF ACCOUNTS</t>
  </si>
  <si>
    <t xml:space="preserve">Total Deposits to Accounts (Telco &amp; IPM)  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</si>
  <si>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</si>
  <si>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</si>
  <si>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</si>
  <si>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</si>
  <si>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</si>
  <si>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.</t>
  </si>
  <si>
    <t>Total Bank Balance</t>
  </si>
  <si>
    <t>Disbursements</t>
  </si>
  <si>
    <t xml:space="preserve">Payroll </t>
  </si>
  <si>
    <t>Payroll Expense</t>
  </si>
  <si>
    <t>Admin Fee</t>
  </si>
  <si>
    <t>Maintenance</t>
  </si>
  <si>
    <t>Water/Waste Water</t>
  </si>
  <si>
    <t>08/02/25 - 08/08/25</t>
  </si>
  <si>
    <t>TELCO SAVINGS</t>
  </si>
  <si>
    <t>TELCO CHECKING</t>
  </si>
  <si>
    <t>Deposit by Check</t>
  </si>
  <si>
    <t>Withdrawal MC DEBIT</t>
  </si>
  <si>
    <t>IPM</t>
  </si>
  <si>
    <t>Debit</t>
  </si>
  <si>
    <t>Withdrawal #112695</t>
  </si>
  <si>
    <t>BP#2850800VALE VALE VALE NC</t>
  </si>
  <si>
    <t>Withdrawal #000008</t>
  </si>
  <si>
    <t>AMAZON.COM*IY3U4 SEATTLE WA</t>
  </si>
  <si>
    <t>CHK#2146</t>
  </si>
  <si>
    <t>CHK#2153</t>
  </si>
  <si>
    <t>Withdrawal #294039</t>
  </si>
  <si>
    <t>CITGO FOOD MART 1022 BURKEMONT AVE MORGANTON NC</t>
  </si>
  <si>
    <t>Withdrawal #285856</t>
  </si>
  <si>
    <t>Withdrawal #112199</t>
  </si>
  <si>
    <t>MORGANTON RURAL 1227 BURKEMONT AVE MORGANTON NC</t>
  </si>
  <si>
    <t>Google GSUITE_pi 1600 Amphitheatre P Mount Date 08/01/25 123269 7399</t>
  </si>
  <si>
    <t>Withdrawal MC DEBITNORTHWEST ACE #1 526 W FLEMING DR ROANOKE Date 08/06/25 188733 5251</t>
  </si>
  <si>
    <t>ACH DEBIT Pine Mountain Pr Vendor Pay 250804 54322</t>
  </si>
  <si>
    <t>ACH DEBIT ADP Tax ADP Tax 250807 LWBDD 080816A01</t>
  </si>
  <si>
    <t>ACH DEBIT ADP WAGE PAY WAGE PAY 250807 417576957428BDD</t>
  </si>
  <si>
    <t>ACH DEBIT ADP PAYROLL FEES ADP FEES 250808 930038835530</t>
  </si>
  <si>
    <t>Legal Fees</t>
  </si>
  <si>
    <t>Fuel (Gas &amp; Diesel)</t>
  </si>
  <si>
    <t>New locks</t>
  </si>
  <si>
    <t>Google Gsuite</t>
  </si>
  <si>
    <t>Misc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</si>
</sst>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u val="singleAccounting"/>
      <sz val="11"/>
      <name val="Calibri"/>
      <family val="2"/>
    </font>
    <font>
      <b/>
      <sz val="12"/>
      <color theme="1"/>
      <name val="Segoe U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sz val="10"/>
      <color rgb="FF4C4C4C"/>
      <name val="Arial"/>
      <family val="2"/>
    </font>
    <font>
      <b/>
      <sz val="12"/>
      <color rgb="FF33333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7D5BA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/>
    <xf numFmtId="44" fontId="0" fillId="0" borderId="0" xfId="1" applyFont="1"/>
    <xf numFmtId="44" fontId="2" fillId="0" borderId="1" xfId="1" applyFont="1" applyBorder="1"/>
    <xf numFmtId="0" fontId="6" fillId="0" borderId="0" xfId="0" applyFont="1"/>
    <xf numFmtId="44" fontId="7" fillId="0" borderId="1" xfId="1" applyFont="1" applyBorder="1"/>
    <xf numFmtId="44" fontId="6" fillId="0" borderId="2" xfId="1" applyFont="1" applyBorder="1"/>
    <xf numFmtId="44" fontId="0" fillId="0" borderId="1" xfId="1" applyFont="1" applyBorder="1"/>
    <xf numFmtId="44" fontId="0" fillId="0" borderId="2" xfId="1" applyFont="1" applyBorder="1"/>
    <xf numFmtId="44" fontId="8" fillId="0" borderId="0" xfId="1" applyFont="1"/>
    <xf numFmtId="44" fontId="0" fillId="0" borderId="0" xfId="1" applyFont="1" applyBorder="1"/>
    <xf numFmtId="44" fontId="0" fillId="0" borderId="3" xfId="1" applyFont="1" applyBorder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10" fontId="0" fillId="0" borderId="0" xfId="0" applyNumberFormat="1" applyAlignment="1">
      <alignment horizontal="center"/>
    </xf>
    <xf numFmtId="0" fontId="9" fillId="0" borderId="0" xfId="0" applyFont="1"/>
    <xf numFmtId="44" fontId="9" fillId="0" borderId="0" xfId="1" applyFont="1"/>
    <xf numFmtId="44" fontId="9" fillId="0" borderId="0" xfId="1" applyFont="1" applyBorder="1"/>
    <xf numFmtId="0" fontId="0" fillId="0" borderId="5" xfId="0" applyBorder="1"/>
    <xf numFmtId="14" fontId="10" fillId="2" borderId="5" xfId="0" applyNumberFormat="1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8" fontId="11" fillId="2" borderId="5" xfId="0" applyNumberFormat="1" applyFont="1" applyFill="1" applyBorder="1" applyAlignment="1">
      <alignment vertical="center" wrapText="1"/>
    </xf>
    <xf numFmtId="8" fontId="10" fillId="2" borderId="5" xfId="0" applyNumberFormat="1" applyFont="1" applyFill="1" applyBorder="1" applyAlignment="1">
      <alignment vertical="center" wrapText="1"/>
    </xf>
    <xf numFmtId="8" fontId="12" fillId="2" borderId="5" xfId="0" applyNumberFormat="1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14" fontId="10" fillId="3" borderId="5" xfId="0" applyNumberFormat="1" applyFont="1" applyFill="1" applyBorder="1" applyAlignment="1">
      <alignment vertical="center" wrapText="1"/>
    </xf>
    <xf numFmtId="8" fontId="11" fillId="3" borderId="5" xfId="0" applyNumberFormat="1" applyFont="1" applyFill="1" applyBorder="1" applyAlignment="1">
      <alignment vertical="center" wrapText="1"/>
    </xf>
    <xf numFmtId="8" fontId="10" fillId="3" borderId="5" xfId="0" applyNumberFormat="1" applyFont="1" applyFill="1" applyBorder="1" applyAlignment="1">
      <alignment vertical="center" wrapText="1"/>
    </xf>
    <xf numFmtId="14" fontId="13" fillId="2" borderId="4" xfId="0" applyNumberFormat="1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right" vertical="center" wrapText="1"/>
    </xf>
    <xf numFmtId="8" fontId="13" fillId="2" borderId="4" xfId="0" applyNumberFormat="1" applyFont="1" applyFill="1" applyBorder="1" applyAlignment="1">
      <alignment horizontal="right" vertical="center" wrapText="1"/>
    </xf>
    <xf numFmtId="14" fontId="13" fillId="4" borderId="4" xfId="0" applyNumberFormat="1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right" vertical="center" wrapText="1"/>
    </xf>
    <xf numFmtId="8" fontId="13" fillId="4" borderId="4" xfId="0" applyNumberFormat="1" applyFont="1" applyFill="1" applyBorder="1" applyAlignment="1">
      <alignment horizontal="right" vertical="center" wrapText="1"/>
    </xf>
    <xf numFmtId="8" fontId="14" fillId="0" borderId="0" xfId="0" applyNumberFormat="1" applyFont="1"/>
    <xf numFmtId="44" fontId="1" fillId="0" borderId="0" xfId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F708-2220-4A90-8680-65166FBB289D}">
  <dimension ref="A2:Y43"/>
  <sheetViews>
    <sheetView tabSelected="1" workbookViewId="0">
      <selection activeCell="F8" sqref="F8"/>
    </sheetView>
  </sheetViews>
  <sheetFormatPr defaultRowHeight="14.25"/>
  <cols>
    <col min="3" max="3" width="17.75" customWidth="1"/>
    <col min="4" max="4" width="12.875" customWidth="1"/>
    <col min="5" max="5" width="10.625" bestFit="1" customWidth="1"/>
    <col min="6" max="6" width="13.125" customWidth="1"/>
  </cols>
  <sheetData>
    <row r="2" spans="1:25" ht="21">
      <c r="A2" s="41" t="s">
        <v>0</v>
      </c>
      <c r="B2" s="41"/>
      <c r="C2" s="41"/>
      <c r="D2" s="41"/>
      <c r="E2" s="41"/>
      <c r="F2" s="41"/>
    </row>
    <row r="3" spans="1:25" ht="18.75">
      <c r="A3" s="42" t="s">
        <v>15</v>
      </c>
      <c r="B3" s="42"/>
      <c r="C3" s="42"/>
      <c r="D3" s="42"/>
      <c r="E3" s="42"/>
      <c r="F3" s="42"/>
    </row>
    <row r="5" spans="1:25" ht="15">
      <c r="A5" s="1" t="s">
        <v>1</v>
      </c>
      <c r="F5" s="2">
        <v>18985.009999999998</v>
      </c>
      <c r="H5" s="1"/>
    </row>
    <row r="6" spans="1:25">
      <c r="F6" s="2"/>
    </row>
    <row r="7" spans="1:25" ht="15">
      <c r="A7" s="1" t="s">
        <v>2</v>
      </c>
      <c r="F7" s="3">
        <v>6008.15</v>
      </c>
    </row>
    <row r="8" spans="1:25">
      <c r="F8" s="2"/>
    </row>
    <row r="9" spans="1:25" ht="15.75" thickBot="1">
      <c r="A9" s="4" t="s">
        <v>3</v>
      </c>
      <c r="B9" s="4"/>
      <c r="C9" s="4"/>
      <c r="D9" s="4"/>
      <c r="E9" s="4"/>
      <c r="F9" s="6">
        <f>F5-F7</f>
        <v>12976.859999999999</v>
      </c>
    </row>
    <row r="10" spans="1:25" ht="15" thickTop="1">
      <c r="F10" s="2"/>
    </row>
    <row r="11" spans="1:25">
      <c r="F11" s="2"/>
    </row>
    <row r="12" spans="1:25" ht="15">
      <c r="A12" s="1" t="s">
        <v>4</v>
      </c>
      <c r="F12" s="2">
        <v>19499.990000000002</v>
      </c>
    </row>
    <row r="13" spans="1:25" ht="15">
      <c r="A13" s="1" t="s">
        <v>5</v>
      </c>
      <c r="F13" s="2">
        <v>3771.11</v>
      </c>
    </row>
    <row r="14" spans="1:25" ht="15">
      <c r="A14" s="1" t="s">
        <v>6</v>
      </c>
      <c r="F14" s="5">
        <v>1230.04</v>
      </c>
      <c r="Y14" t="s">
        <v>7</v>
      </c>
    </row>
    <row r="15" spans="1:25">
      <c r="F15" s="2"/>
    </row>
    <row r="16" spans="1:25" ht="15.75" thickBot="1">
      <c r="A16" s="4" t="s">
        <v>8</v>
      </c>
      <c r="B16" s="4"/>
      <c r="C16" s="4"/>
      <c r="D16" s="4"/>
      <c r="E16" s="4"/>
      <c r="F16" s="6">
        <f>SUM(F12:F15)</f>
        <v>24501.140000000003</v>
      </c>
    </row>
    <row r="17" spans="1:6" ht="15" thickTop="1">
      <c r="F17" s="2"/>
    </row>
    <row r="18" spans="1:6">
      <c r="F18" s="2"/>
    </row>
    <row r="19" spans="1:6">
      <c r="F19" s="2"/>
    </row>
    <row r="20" spans="1:6" ht="15">
      <c r="A20" s="4" t="s">
        <v>9</v>
      </c>
      <c r="B20" s="4"/>
      <c r="F20" s="2"/>
    </row>
    <row r="21" spans="1:6" ht="6.75" customHeight="1">
      <c r="F21" s="2"/>
    </row>
    <row r="22" spans="1:6" ht="15">
      <c r="A22" s="1" t="s">
        <v>10</v>
      </c>
      <c r="D22" s="2">
        <v>4295.29</v>
      </c>
      <c r="F22" s="2"/>
    </row>
    <row r="23" spans="1:6" ht="15">
      <c r="A23" s="1" t="s">
        <v>39</v>
      </c>
      <c r="D23" s="2">
        <v>1325</v>
      </c>
      <c r="F23" s="2"/>
    </row>
    <row r="24" spans="1:6" ht="15">
      <c r="A24" s="1" t="s">
        <v>40</v>
      </c>
      <c r="D24" s="2">
        <v>131.33000000000001</v>
      </c>
      <c r="F24" s="2"/>
    </row>
    <row r="25" spans="1:6" ht="15">
      <c r="A25" s="1" t="s">
        <v>41</v>
      </c>
      <c r="D25" s="2">
        <v>160.06</v>
      </c>
      <c r="F25" s="2"/>
    </row>
    <row r="26" spans="1:6" ht="15">
      <c r="A26" s="1" t="s">
        <v>42</v>
      </c>
      <c r="D26" s="40">
        <v>66</v>
      </c>
      <c r="F26" s="2"/>
    </row>
    <row r="27" spans="1:6" ht="15">
      <c r="A27" s="1" t="s">
        <v>43</v>
      </c>
      <c r="D27" s="10">
        <v>30.47</v>
      </c>
      <c r="F27" s="2"/>
    </row>
    <row r="28" spans="1:6" ht="15" thickBot="1">
      <c r="D28" s="8">
        <f>SUM(D22:D27)</f>
        <v>6008.1500000000005</v>
      </c>
    </row>
    <row r="29" spans="1:6" ht="15" thickTop="1"/>
    <row r="32" spans="1:6" ht="15">
      <c r="A32" s="4" t="s">
        <v>11</v>
      </c>
      <c r="C32" s="2"/>
    </row>
    <row r="33" spans="1:6" ht="15">
      <c r="A33" s="1" t="s">
        <v>12</v>
      </c>
      <c r="C33" s="2"/>
      <c r="D33" s="2">
        <v>54.53</v>
      </c>
    </row>
    <row r="34" spans="1:6" ht="17.25">
      <c r="A34" s="1" t="s">
        <v>13</v>
      </c>
      <c r="C34" s="9"/>
      <c r="D34" s="2">
        <v>1200</v>
      </c>
    </row>
    <row r="35" spans="1:6" ht="15">
      <c r="A35" s="1" t="s">
        <v>14</v>
      </c>
      <c r="C35" s="10"/>
      <c r="D35" s="7">
        <v>3040.76</v>
      </c>
    </row>
    <row r="36" spans="1:6" ht="15" thickBot="1">
      <c r="D36" s="11">
        <f>SUM(D33:D35)</f>
        <v>4295.29</v>
      </c>
    </row>
    <row r="37" spans="1:6" ht="15" thickTop="1"/>
    <row r="40" spans="1:6">
      <c r="E40" s="12"/>
      <c r="F40" s="12"/>
    </row>
    <row r="41" spans="1:6">
      <c r="D41" s="12"/>
      <c r="E41" s="13"/>
      <c r="F41" s="14"/>
    </row>
    <row r="42" spans="1:6">
      <c r="D42" s="12"/>
      <c r="E42" s="15"/>
      <c r="F42" s="14"/>
    </row>
    <row r="43" spans="1:6">
      <c r="D43" s="12"/>
      <c r="E43" s="15"/>
      <c r="F43" s="14"/>
    </row>
  </sheetData>
  <mergeCells count="2">
    <mergeCell ref="A2:F2"/>
    <mergeCell ref="A3:F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D97F-8CA3-46D1-8205-7DE26F394C34}">
  <dimension ref="A1:F26"/>
  <sheetViews>
    <sheetView topLeftCell="A15" workbookViewId="0">
      <selection activeCell="H20" sqref="H20"/>
    </sheetView>
  </sheetViews>
  <sheetFormatPr defaultRowHeight="14.25"/>
  <cols>
    <col min="1" max="1" width="20.375" bestFit="1" customWidth="1"/>
    <col min="2" max="2" width="40.75" customWidth="1"/>
    <col min="3" max="3" width="16.75" customWidth="1"/>
    <col min="4" max="4" width="44.25" customWidth="1"/>
    <col min="5" max="5" width="14.125" customWidth="1"/>
    <col min="6" max="6" width="14.75" customWidth="1"/>
    <col min="7" max="7" width="14.875" customWidth="1"/>
  </cols>
  <sheetData>
    <row r="1" spans="1:6" ht="17.25">
      <c r="A1" s="16" t="s">
        <v>16</v>
      </c>
      <c r="F1" s="17">
        <v>19499.990000000002</v>
      </c>
    </row>
    <row r="3" spans="1:6" ht="17.25">
      <c r="A3" s="16" t="s">
        <v>17</v>
      </c>
      <c r="F3" s="18">
        <v>3771.11</v>
      </c>
    </row>
    <row r="4" spans="1:6" ht="51.75">
      <c r="A4" s="20">
        <v>45877</v>
      </c>
      <c r="B4" s="21" t="s">
        <v>34</v>
      </c>
      <c r="C4" s="19"/>
      <c r="D4" s="22">
        <v>-19.809999999999999</v>
      </c>
      <c r="E4" s="23">
        <v>3771.11</v>
      </c>
    </row>
    <row r="5" spans="1:6" ht="17.25">
      <c r="A5" s="20">
        <v>45876</v>
      </c>
      <c r="B5" s="21" t="s">
        <v>22</v>
      </c>
      <c r="C5" s="21"/>
      <c r="D5" s="22">
        <v>-42.07</v>
      </c>
      <c r="E5" s="23"/>
    </row>
    <row r="6" spans="1:6" ht="17.25">
      <c r="A6" s="20"/>
      <c r="B6" s="21" t="s">
        <v>23</v>
      </c>
      <c r="C6" s="21"/>
      <c r="D6" s="22"/>
      <c r="E6" s="23"/>
    </row>
    <row r="7" spans="1:6" ht="17.25">
      <c r="A7" s="20">
        <v>45875</v>
      </c>
      <c r="B7" s="21" t="s">
        <v>24</v>
      </c>
      <c r="C7" s="21"/>
      <c r="D7" s="22">
        <v>-10.66</v>
      </c>
      <c r="E7" s="23">
        <v>3832.99</v>
      </c>
    </row>
    <row r="8" spans="1:6" ht="17.25">
      <c r="A8" s="20"/>
      <c r="B8" s="21" t="s">
        <v>25</v>
      </c>
      <c r="C8" s="21"/>
      <c r="D8" s="22"/>
      <c r="E8" s="23"/>
    </row>
    <row r="9" spans="1:6" ht="17.25">
      <c r="A9" s="20">
        <v>45874</v>
      </c>
      <c r="B9" s="21" t="s">
        <v>26</v>
      </c>
      <c r="C9" s="21">
        <v>2146</v>
      </c>
      <c r="D9" s="22">
        <v>-1325</v>
      </c>
      <c r="E9" s="23">
        <v>3843.65</v>
      </c>
    </row>
    <row r="10" spans="1:6" ht="17.25">
      <c r="A10" s="20">
        <v>45874</v>
      </c>
      <c r="B10" s="21" t="s">
        <v>27</v>
      </c>
      <c r="C10" s="21">
        <v>2153</v>
      </c>
      <c r="D10" s="22">
        <v>-1200</v>
      </c>
      <c r="E10" s="23">
        <v>5168.6499999999996</v>
      </c>
    </row>
    <row r="11" spans="1:6" ht="17.25">
      <c r="A11" s="20">
        <v>45874</v>
      </c>
      <c r="B11" s="21" t="s">
        <v>18</v>
      </c>
      <c r="C11" s="21"/>
      <c r="D11" s="24">
        <v>594.54</v>
      </c>
      <c r="E11" s="23">
        <v>6368.65</v>
      </c>
    </row>
    <row r="12" spans="1:6" ht="17.25">
      <c r="A12" s="20">
        <v>45873</v>
      </c>
      <c r="B12" s="21" t="s">
        <v>28</v>
      </c>
      <c r="C12" s="21"/>
      <c r="D12" s="22">
        <v>-33.22</v>
      </c>
      <c r="E12" s="23">
        <v>5774.11</v>
      </c>
    </row>
    <row r="13" spans="1:6" ht="34.5">
      <c r="A13" s="20"/>
      <c r="B13" s="21" t="s">
        <v>29</v>
      </c>
      <c r="C13" s="21"/>
      <c r="D13" s="22"/>
      <c r="E13" s="23"/>
    </row>
    <row r="14" spans="1:6" ht="17.25">
      <c r="A14" s="20">
        <v>45873</v>
      </c>
      <c r="B14" s="21" t="s">
        <v>30</v>
      </c>
      <c r="C14" s="21"/>
      <c r="D14" s="22">
        <v>-56.04</v>
      </c>
      <c r="E14" s="23">
        <v>5807.33</v>
      </c>
    </row>
    <row r="15" spans="1:6" ht="34.5">
      <c r="A15" s="20"/>
      <c r="B15" s="21" t="s">
        <v>29</v>
      </c>
      <c r="C15" s="21"/>
      <c r="D15" s="22"/>
      <c r="E15" s="23"/>
    </row>
    <row r="16" spans="1:6" ht="17.25">
      <c r="A16" s="20">
        <v>45872</v>
      </c>
      <c r="B16" s="21" t="s">
        <v>31</v>
      </c>
      <c r="C16" s="21"/>
      <c r="D16" s="22">
        <v>-160.06</v>
      </c>
      <c r="E16" s="23">
        <v>5863.37</v>
      </c>
    </row>
    <row r="17" spans="1:6" ht="34.5">
      <c r="A17" s="20"/>
      <c r="B17" s="21" t="s">
        <v>32</v>
      </c>
      <c r="C17" s="21"/>
      <c r="D17" s="22"/>
      <c r="E17" s="23"/>
    </row>
    <row r="18" spans="1:6" ht="17.25">
      <c r="A18" s="26">
        <v>45871</v>
      </c>
      <c r="B18" s="25" t="s">
        <v>19</v>
      </c>
      <c r="C18" s="25"/>
      <c r="D18" s="27">
        <v>-66</v>
      </c>
      <c r="E18" s="28">
        <v>6023.43</v>
      </c>
    </row>
    <row r="19" spans="1:6" ht="34.5">
      <c r="A19" s="26"/>
      <c r="B19" s="25" t="s">
        <v>33</v>
      </c>
      <c r="C19" s="25"/>
      <c r="D19" s="27"/>
      <c r="E19" s="28"/>
    </row>
    <row r="21" spans="1:6" ht="17.25">
      <c r="A21" s="16" t="s">
        <v>20</v>
      </c>
      <c r="F21" s="39">
        <v>1230.04</v>
      </c>
    </row>
    <row r="22" spans="1:6" ht="15" thickBot="1"/>
    <row r="23" spans="1:6" ht="15" thickBot="1">
      <c r="A23" s="29">
        <v>45873</v>
      </c>
      <c r="B23" s="30"/>
      <c r="C23" s="31" t="s">
        <v>21</v>
      </c>
      <c r="D23" s="31" t="s">
        <v>35</v>
      </c>
      <c r="E23" s="32">
        <v>0</v>
      </c>
      <c r="F23" s="33">
        <v>-113.51</v>
      </c>
    </row>
    <row r="24" spans="1:6" ht="26.25" thickBot="1">
      <c r="A24" s="29">
        <v>45876</v>
      </c>
      <c r="B24" s="30"/>
      <c r="C24" s="31" t="s">
        <v>21</v>
      </c>
      <c r="D24" s="31" t="s">
        <v>36</v>
      </c>
      <c r="E24" s="32">
        <v>0</v>
      </c>
      <c r="F24" s="33">
        <v>-660.09</v>
      </c>
    </row>
    <row r="25" spans="1:6" ht="26.25" thickBot="1">
      <c r="A25" s="29">
        <v>45876</v>
      </c>
      <c r="B25" s="30"/>
      <c r="C25" s="31" t="s">
        <v>21</v>
      </c>
      <c r="D25" s="31" t="s">
        <v>37</v>
      </c>
      <c r="E25" s="32">
        <v>0</v>
      </c>
      <c r="F25" s="33">
        <v>-2380.67</v>
      </c>
    </row>
    <row r="26" spans="1:6" ht="25.5">
      <c r="A26" s="34">
        <v>45877</v>
      </c>
      <c r="B26" s="35"/>
      <c r="C26" s="36" t="s">
        <v>21</v>
      </c>
      <c r="D26" s="36" t="s">
        <v>38</v>
      </c>
      <c r="E26" s="37">
        <v>0</v>
      </c>
      <c r="F26" s="38">
        <v>-54.53</v>
      </c>
    </row>
  </sheetData>
  <pageMargins left="0.7" right="0.7" top="0.75" bottom="0.75" header="0.3" footer="0.3"/>
  <pageSetup scale="7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 Mountain POA</dc:creator>
  <cp:lastModifiedBy>Wanda Merical</cp:lastModifiedBy>
  <cp:lastPrinted>2025-08-11T19:57:07Z</cp:lastPrinted>
  <dcterms:created xsi:type="dcterms:W3CDTF">2025-08-11T19:07:56Z</dcterms:created>
  <dcterms:modified xsi:type="dcterms:W3CDTF">2025-09-03T17:42:34Z</dcterms:modified>
</cp:coreProperties>
</file>