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anda Merical\OneDrive\Desktop\POA Financials\"/>
    </mc:Choice>
  </mc:AlternateContent>
  <xr:revisionPtr revIDLastSave="0" documentId="8_{9BE30C0B-0FAA-4E59-9845-4FB34BF47AE3}" xr6:coauthVersionLast="47" xr6:coauthVersionMax="47" xr10:uidLastSave="{00000000-0000-0000-0000-000000000000}"/>
  <bookViews>
    <workbookView xWindow="3945" yWindow="615" windowWidth="20400" windowHeight="14355" xr2:uid="{F6DA6119-DCAA-4C41-BDA7-262285C6C963}"/>
  </bookViews>
  <sheets>
    <sheet name="Summary" sheetId="1" r:id="rId1"/>
    <sheet name="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D39" i="1"/>
  <c r="F16" i="1"/>
  <c r="F9" i="1"/>
</calcChain>
</file>

<file path=xl/sharedStrings.xml><?xml version="1.0" encoding="utf-8"?>
<sst xmlns="http://schemas.openxmlformats.org/spreadsheetml/2006/main" count="75" uniqueCount="61">
  <si>
    <t>WEEKLY STATEMENT OF ACCOUNTS</t>
  </si>
  <si>
    <t xml:space="preserve">Total Deposits to Accounts (Telco &amp; IPM)  </t>
  </si>
  <si>
    <t>Total Disbursements to Accounts (Telco &amp; IPM)</t>
  </si>
  <si>
    <t>Difference</t>
  </si>
  <si>
    <t>Bank Balance - Telco Savings</t>
  </si>
  <si>
    <t>Bank Balance - Telco Checking</t>
  </si>
  <si>
    <t>Bank Balance - IPM</t>
  </si>
  <si>
    <t>.</t>
  </si>
  <si>
    <t>Total Bank Balance</t>
  </si>
  <si>
    <t>Disbursements</t>
  </si>
  <si>
    <t>Payroll Expense</t>
  </si>
  <si>
    <t>Admin Fee</t>
  </si>
  <si>
    <t>Payroll Taxes</t>
  </si>
  <si>
    <t>Water/Waste Water</t>
  </si>
  <si>
    <t>08/30/25 - 09/0525</t>
  </si>
  <si>
    <t>TELCO SAVINGS</t>
  </si>
  <si>
    <t>TELCO CHECKING</t>
  </si>
  <si>
    <t>Deposit by Check</t>
  </si>
  <si>
    <t>IPM</t>
  </si>
  <si>
    <t>Debit</t>
  </si>
  <si>
    <t>Withdrawal TELCO COMM CU</t>
  </si>
  <si>
    <t>Withdrawal Transfer To Share 15</t>
  </si>
  <si>
    <t>Deposit Transfer From Share 16</t>
  </si>
  <si>
    <t>PENDING</t>
  </si>
  <si>
    <t>Withdrawal NSF Fee</t>
  </si>
  <si>
    <t>In the amount $1,624.32.</t>
  </si>
  <si>
    <t>Deposit Transfer From Share 01</t>
  </si>
  <si>
    <t>Withdrawal #053112</t>
  </si>
  <si>
    <t>BP#2850800VALE VALE VALE NC</t>
  </si>
  <si>
    <t>Withdrawal #110040</t>
  </si>
  <si>
    <t>Withdrawal MC DEBIT</t>
  </si>
  <si>
    <t>NORTHWEST ACE #1 526 W FLEMING DR ROANOKE Date 09/02/25 673339 5251</t>
  </si>
  <si>
    <t>Withdrawal #910276</t>
  </si>
  <si>
    <t>AMAZON.COM*VL1TF SEATTLE WA</t>
  </si>
  <si>
    <t>Withdrawal Adjustment Credit Voucher</t>
  </si>
  <si>
    <t>LOWES #01097* 1224 BURKEMONT AVEN MORGANTO Date 09/02/25 656060 5200</t>
  </si>
  <si>
    <t>Withdrawal #856762</t>
  </si>
  <si>
    <t>LOWES #01097* 1224 BURKEMONT AVEN 828-433- Date 09/01/25 505712 5200</t>
  </si>
  <si>
    <t>Google GSUITE_pi 1600 Amphitheatre P Mount Date 09/01/25 169433 4816</t>
  </si>
  <si>
    <t>ACH DEBIT ADP Tax ADP Tax 250904 LWBDD 090518A01</t>
  </si>
  <si>
    <t>ACH DEBIT ADP WAGE PAY WAGE PAY 250904 937637393927BDD</t>
  </si>
  <si>
    <t>ACH DEBIT Pine Mountain Pr Vendor Pay 250904 54826</t>
  </si>
  <si>
    <t>Credit</t>
  </si>
  <si>
    <t>ACH DEPOSIT TELCO COMM CU ACH 250905</t>
  </si>
  <si>
    <t>WITHDRAWAL</t>
  </si>
  <si>
    <t>CHK#10 - Rutherford Electric</t>
  </si>
  <si>
    <t>CHK#5 - Smart Electric</t>
  </si>
  <si>
    <t>CHK#3 - Environmental Process Solutions</t>
  </si>
  <si>
    <t>CHK#2149 - Environmental Process Solutions</t>
  </si>
  <si>
    <t>CHK#2166 - C2R Transport</t>
  </si>
  <si>
    <t>CHK#2159 - Baird Electric</t>
  </si>
  <si>
    <r>
      <t>Pending</t>
    </r>
    <r>
      <rPr>
        <sz val="12"/>
        <color rgb="FF333333"/>
        <rFont val="Segoe UI"/>
        <family val="2"/>
      </rPr>
      <t xml:space="preserve"> Pending: Hold Amount (from Deposit REF: 12 days R3) </t>
    </r>
    <r>
      <rPr>
        <b/>
        <sz val="12"/>
        <color rgb="FF333333"/>
        <rFont val="Segoe UI"/>
        <family val="2"/>
      </rPr>
      <t>will be available on 09/10/25</t>
    </r>
    <r>
      <rPr>
        <sz val="12"/>
        <color rgb="FF333333"/>
        <rFont val="Segoe UI"/>
        <family val="2"/>
      </rPr>
      <t xml:space="preserve"> - Expires 09/10/2025</t>
    </r>
  </si>
  <si>
    <r>
      <t>Pending</t>
    </r>
    <r>
      <rPr>
        <sz val="12"/>
        <color rgb="FF333333"/>
        <rFont val="Segoe UI"/>
        <family val="2"/>
      </rPr>
      <t xml:space="preserve"> Pending: Hold Amount (from Deposit REF: 5 days) </t>
    </r>
    <r>
      <rPr>
        <b/>
        <sz val="12"/>
        <color rgb="FF333333"/>
        <rFont val="Segoe UI"/>
        <family val="2"/>
      </rPr>
      <t>will be available on 09/10/25</t>
    </r>
    <r>
      <rPr>
        <sz val="12"/>
        <color rgb="FF333333"/>
        <rFont val="Segoe UI"/>
        <family val="2"/>
      </rPr>
      <t xml:space="preserve"> - Expires 09/10/2025</t>
    </r>
  </si>
  <si>
    <t>Fuel</t>
  </si>
  <si>
    <t>Electric Bill</t>
  </si>
  <si>
    <t>Admin Expenses</t>
  </si>
  <si>
    <t>Bldg. Repairs</t>
  </si>
  <si>
    <t>Grounds/Maintenance</t>
  </si>
  <si>
    <t>Water/Wastewater Testing</t>
  </si>
  <si>
    <t>NSF Fee</t>
  </si>
  <si>
    <t>IPM Withdrawal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</si>
</sst>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6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Aptos Narrow"/>
      <family val="2"/>
      <scheme val="minor"/>
    </font>
    <font>
      <u val="singleAccounting"/>
      <sz val="11"/>
      <name val="Calibri"/>
      <family val="2"/>
    </font>
    <font>
      <b/>
      <sz val="12"/>
      <color theme="1"/>
      <name val="Segoe UI"/>
      <family val="2"/>
    </font>
    <font>
      <sz val="12"/>
      <color rgb="FF333333"/>
      <name val="Segoe UI"/>
      <family val="2"/>
    </font>
    <font>
      <sz val="12"/>
      <color rgb="FFD70015"/>
      <name val="Segoe UI"/>
      <family val="2"/>
    </font>
    <font>
      <sz val="12"/>
      <color rgb="FF14892C"/>
      <name val="Segoe UI"/>
      <family val="2"/>
    </font>
    <font>
      <u/>
      <sz val="11"/>
      <color theme="10"/>
      <name val="Aptos Narrow"/>
      <family val="2"/>
      <scheme val="minor"/>
    </font>
    <font>
      <b/>
      <sz val="12"/>
      <color rgb="FFFFFFFF"/>
      <name val="Segoe UI"/>
      <family val="2"/>
    </font>
    <font>
      <sz val="10"/>
      <color rgb="FF4C4C4C"/>
      <name val="Arial"/>
      <family val="2"/>
    </font>
    <font>
      <b/>
      <sz val="12"/>
      <color rgb="FF33333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7D5BA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C0C0C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6">
    <xf numFmtId="0" fontId="0" fillId="0" borderId="0" xfId="0"/>
    <xf numFmtId="0" fontId="5" fillId="0" borderId="0" xfId="0" applyFont="1"/>
    <xf numFmtId="44" fontId="0" fillId="0" borderId="0" xfId="1" applyFont="1"/>
    <xf numFmtId="44" fontId="2" fillId="0" borderId="1" xfId="1" applyFont="1" applyBorder="1"/>
    <xf numFmtId="0" fontId="6" fillId="0" borderId="0" xfId="0" applyFont="1"/>
    <xf numFmtId="44" fontId="6" fillId="0" borderId="2" xfId="1" applyFont="1" applyBorder="1"/>
    <xf numFmtId="44" fontId="7" fillId="0" borderId="1" xfId="1" applyFont="1" applyBorder="1"/>
    <xf numFmtId="44" fontId="1" fillId="0" borderId="0" xfId="1" applyFont="1" applyBorder="1"/>
    <xf numFmtId="44" fontId="0" fillId="0" borderId="2" xfId="1" applyFont="1" applyBorder="1"/>
    <xf numFmtId="44" fontId="8" fillId="0" borderId="0" xfId="1" applyFont="1"/>
    <xf numFmtId="44" fontId="0" fillId="0" borderId="0" xfId="1" applyFont="1" applyBorder="1"/>
    <xf numFmtId="44" fontId="0" fillId="0" borderId="1" xfId="1" applyFont="1" applyBorder="1"/>
    <xf numFmtId="44" fontId="0" fillId="0" borderId="3" xfId="1" applyFont="1" applyBorder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44" fontId="0" fillId="0" borderId="0" xfId="1" applyFont="1" applyAlignment="1">
      <alignment horizontal="center"/>
    </xf>
    <xf numFmtId="10" fontId="0" fillId="0" borderId="0" xfId="0" applyNumberFormat="1" applyAlignment="1">
      <alignment horizontal="center"/>
    </xf>
    <xf numFmtId="0" fontId="9" fillId="0" borderId="0" xfId="0" applyFont="1"/>
    <xf numFmtId="44" fontId="9" fillId="0" borderId="0" xfId="1" applyFont="1"/>
    <xf numFmtId="44" fontId="9" fillId="0" borderId="0" xfId="1" applyFont="1" applyBorder="1"/>
    <xf numFmtId="0" fontId="13" fillId="3" borderId="5" xfId="2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14" fontId="10" fillId="3" borderId="6" xfId="0" applyNumberFormat="1" applyFont="1" applyFill="1" applyBorder="1" applyAlignment="1">
      <alignment vertical="center" wrapText="1"/>
    </xf>
    <xf numFmtId="8" fontId="11" fillId="3" borderId="6" xfId="0" applyNumberFormat="1" applyFont="1" applyFill="1" applyBorder="1" applyAlignment="1">
      <alignment vertical="center" wrapText="1"/>
    </xf>
    <xf numFmtId="0" fontId="13" fillId="2" borderId="5" xfId="2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14" fontId="10" fillId="2" borderId="6" xfId="0" applyNumberFormat="1" applyFont="1" applyFill="1" applyBorder="1" applyAlignment="1">
      <alignment vertical="center" wrapText="1"/>
    </xf>
    <xf numFmtId="8" fontId="11" fillId="2" borderId="6" xfId="0" applyNumberFormat="1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14" fontId="15" fillId="2" borderId="4" xfId="0" applyNumberFormat="1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horizontal="right" vertical="center" wrapText="1"/>
    </xf>
    <xf numFmtId="14" fontId="15" fillId="4" borderId="4" xfId="0" applyNumberFormat="1" applyFont="1" applyFill="1" applyBorder="1" applyAlignment="1">
      <alignment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vertical="center" wrapText="1"/>
    </xf>
    <xf numFmtId="0" fontId="15" fillId="4" borderId="4" xfId="0" applyFont="1" applyFill="1" applyBorder="1" applyAlignment="1">
      <alignment horizontal="right" vertical="center" wrapText="1"/>
    </xf>
    <xf numFmtId="0" fontId="10" fillId="2" borderId="12" xfId="0" applyFont="1" applyFill="1" applyBorder="1" applyAlignment="1">
      <alignment vertical="center" wrapText="1"/>
    </xf>
    <xf numFmtId="0" fontId="0" fillId="0" borderId="16" xfId="0" applyBorder="1"/>
    <xf numFmtId="14" fontId="10" fillId="2" borderId="16" xfId="0" applyNumberFormat="1" applyFont="1" applyFill="1" applyBorder="1" applyAlignment="1">
      <alignment vertical="center" wrapText="1"/>
    </xf>
    <xf numFmtId="0" fontId="14" fillId="2" borderId="16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13" fillId="2" borderId="16" xfId="2" applyFill="1" applyBorder="1" applyAlignment="1">
      <alignment vertical="center" wrapText="1"/>
    </xf>
    <xf numFmtId="0" fontId="13" fillId="2" borderId="15" xfId="2" applyFill="1" applyBorder="1" applyAlignment="1">
      <alignment vertical="center" wrapText="1"/>
    </xf>
    <xf numFmtId="0" fontId="10" fillId="2" borderId="17" xfId="0" applyFont="1" applyFill="1" applyBorder="1" applyAlignment="1">
      <alignment vertical="center" wrapText="1"/>
    </xf>
    <xf numFmtId="14" fontId="10" fillId="2" borderId="17" xfId="0" applyNumberFormat="1" applyFont="1" applyFill="1" applyBorder="1" applyAlignment="1">
      <alignment vertical="center" wrapText="1"/>
    </xf>
    <xf numFmtId="8" fontId="12" fillId="2" borderId="17" xfId="0" applyNumberFormat="1" applyFont="1" applyFill="1" applyBorder="1" applyAlignment="1">
      <alignment vertical="center" wrapText="1"/>
    </xf>
    <xf numFmtId="14" fontId="10" fillId="2" borderId="18" xfId="0" applyNumberFormat="1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8" fontId="11" fillId="2" borderId="18" xfId="0" applyNumberFormat="1" applyFont="1" applyFill="1" applyBorder="1" applyAlignment="1">
      <alignment vertical="center" wrapText="1"/>
    </xf>
    <xf numFmtId="8" fontId="10" fillId="2" borderId="18" xfId="0" applyNumberFormat="1" applyFont="1" applyFill="1" applyBorder="1" applyAlignment="1">
      <alignment vertical="center" wrapText="1"/>
    </xf>
    <xf numFmtId="8" fontId="10" fillId="3" borderId="10" xfId="0" applyNumberFormat="1" applyFont="1" applyFill="1" applyBorder="1" applyAlignment="1">
      <alignment vertical="center" wrapText="1"/>
    </xf>
    <xf numFmtId="8" fontId="10" fillId="2" borderId="10" xfId="0" applyNumberFormat="1" applyFont="1" applyFill="1" applyBorder="1" applyAlignment="1">
      <alignment vertical="center" wrapText="1"/>
    </xf>
    <xf numFmtId="0" fontId="0" fillId="0" borderId="18" xfId="0" applyBorder="1"/>
    <xf numFmtId="8" fontId="12" fillId="0" borderId="16" xfId="0" applyNumberFormat="1" applyFont="1" applyBorder="1" applyAlignment="1">
      <alignment vertical="center" wrapText="1"/>
    </xf>
    <xf numFmtId="8" fontId="11" fillId="0" borderId="6" xfId="0" applyNumberFormat="1" applyFont="1" applyBorder="1" applyAlignment="1">
      <alignment vertical="center" wrapText="1"/>
    </xf>
    <xf numFmtId="8" fontId="12" fillId="0" borderId="6" xfId="0" applyNumberFormat="1" applyFont="1" applyBorder="1" applyAlignment="1">
      <alignment vertical="center" wrapText="1"/>
    </xf>
    <xf numFmtId="8" fontId="15" fillId="0" borderId="4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2" borderId="8" xfId="2" applyFill="1" applyBorder="1" applyAlignment="1">
      <alignment vertical="center" wrapText="1"/>
    </xf>
    <xf numFmtId="0" fontId="13" fillId="2" borderId="9" xfId="2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14" fontId="10" fillId="2" borderId="10" xfId="0" applyNumberFormat="1" applyFont="1" applyFill="1" applyBorder="1" applyAlignment="1">
      <alignment vertical="center" wrapText="1"/>
    </xf>
    <xf numFmtId="14" fontId="10" fillId="2" borderId="11" xfId="0" applyNumberFormat="1" applyFont="1" applyFill="1" applyBorder="1" applyAlignment="1">
      <alignment vertical="center" wrapText="1"/>
    </xf>
    <xf numFmtId="8" fontId="11" fillId="0" borderId="10" xfId="0" applyNumberFormat="1" applyFont="1" applyBorder="1" applyAlignment="1">
      <alignment vertical="center" wrapText="1"/>
    </xf>
    <xf numFmtId="8" fontId="11" fillId="0" borderId="11" xfId="0" applyNumberFormat="1" applyFont="1" applyBorder="1" applyAlignment="1">
      <alignment vertical="center" wrapText="1"/>
    </xf>
    <xf numFmtId="8" fontId="10" fillId="2" borderId="10" xfId="0" applyNumberFormat="1" applyFont="1" applyFill="1" applyBorder="1" applyAlignment="1">
      <alignment vertical="center" wrapText="1"/>
    </xf>
    <xf numFmtId="8" fontId="10" fillId="2" borderId="11" xfId="0" applyNumberFormat="1" applyFont="1" applyFill="1" applyBorder="1" applyAlignment="1">
      <alignment vertical="center" wrapText="1"/>
    </xf>
    <xf numFmtId="0" fontId="13" fillId="3" borderId="8" xfId="2" applyFill="1" applyBorder="1" applyAlignment="1">
      <alignment vertical="center" wrapText="1"/>
    </xf>
    <xf numFmtId="0" fontId="13" fillId="3" borderId="9" xfId="2" applyFill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vertical="center" wrapText="1"/>
    </xf>
    <xf numFmtId="14" fontId="10" fillId="3" borderId="10" xfId="0" applyNumberFormat="1" applyFont="1" applyFill="1" applyBorder="1" applyAlignment="1">
      <alignment vertical="center" wrapText="1"/>
    </xf>
    <xf numFmtId="14" fontId="10" fillId="3" borderId="11" xfId="0" applyNumberFormat="1" applyFont="1" applyFill="1" applyBorder="1" applyAlignment="1">
      <alignment vertical="center" wrapText="1"/>
    </xf>
    <xf numFmtId="8" fontId="10" fillId="3" borderId="10" xfId="0" applyNumberFormat="1" applyFont="1" applyFill="1" applyBorder="1" applyAlignment="1">
      <alignment vertical="center" wrapText="1"/>
    </xf>
    <xf numFmtId="8" fontId="10" fillId="3" borderId="11" xfId="0" applyNumberFormat="1" applyFont="1" applyFill="1" applyBorder="1" applyAlignment="1">
      <alignment vertical="center" wrapText="1"/>
    </xf>
    <xf numFmtId="8" fontId="12" fillId="0" borderId="10" xfId="0" applyNumberFormat="1" applyFont="1" applyBorder="1" applyAlignment="1">
      <alignment vertical="center" wrapText="1"/>
    </xf>
    <xf numFmtId="8" fontId="12" fillId="0" borderId="11" xfId="0" applyNumberFormat="1" applyFont="1" applyBorder="1" applyAlignment="1">
      <alignment vertical="center" wrapText="1"/>
    </xf>
    <xf numFmtId="8" fontId="11" fillId="0" borderId="14" xfId="0" applyNumberFormat="1" applyFont="1" applyBorder="1" applyAlignment="1">
      <alignment vertical="center" wrapText="1"/>
    </xf>
    <xf numFmtId="8" fontId="10" fillId="2" borderId="19" xfId="0" applyNumberFormat="1" applyFont="1" applyFill="1" applyBorder="1" applyAlignment="1">
      <alignment vertical="center" wrapText="1"/>
    </xf>
    <xf numFmtId="0" fontId="13" fillId="2" borderId="13" xfId="2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14" fontId="10" fillId="2" borderId="14" xfId="0" applyNumberFormat="1" applyFont="1" applyFill="1" applyBorder="1" applyAlignment="1">
      <alignment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telcocommunitycu.financialhost.org/" TargetMode="External"/><Relationship Id="rId13" Type="http://schemas.openxmlformats.org/officeDocument/2006/relationships/hyperlink" Target="https://telcocommunitycu.financialhost.org/" TargetMode="External"/><Relationship Id="rId18" Type="http://schemas.openxmlformats.org/officeDocument/2006/relationships/hyperlink" Target="https://telcocommunitycu.financialhost.org/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https://telcocommunitycu.financialhost.org/" TargetMode="External"/><Relationship Id="rId21" Type="http://schemas.openxmlformats.org/officeDocument/2006/relationships/hyperlink" Target="https://telcocommunitycu.financialhost.org/" TargetMode="External"/><Relationship Id="rId7" Type="http://schemas.openxmlformats.org/officeDocument/2006/relationships/hyperlink" Target="https://telcocommunitycu.financialhost.org/" TargetMode="External"/><Relationship Id="rId12" Type="http://schemas.openxmlformats.org/officeDocument/2006/relationships/hyperlink" Target="https://telcocommunitycu.financialhost.org/" TargetMode="External"/><Relationship Id="rId17" Type="http://schemas.openxmlformats.org/officeDocument/2006/relationships/hyperlink" Target="https://telcocommunitycu.financialhost.org/" TargetMode="External"/><Relationship Id="rId25" Type="http://schemas.openxmlformats.org/officeDocument/2006/relationships/hyperlink" Target="https://telcocommunitycu.financialhost.org/" TargetMode="External"/><Relationship Id="rId2" Type="http://schemas.openxmlformats.org/officeDocument/2006/relationships/hyperlink" Target="https://telcocommunitycu.financialhost.org/" TargetMode="External"/><Relationship Id="rId16" Type="http://schemas.openxmlformats.org/officeDocument/2006/relationships/hyperlink" Target="https://telcocommunitycu.financialhost.org/" TargetMode="External"/><Relationship Id="rId20" Type="http://schemas.openxmlformats.org/officeDocument/2006/relationships/hyperlink" Target="https://telcocommunitycu.financialhost.org/" TargetMode="External"/><Relationship Id="rId1" Type="http://schemas.openxmlformats.org/officeDocument/2006/relationships/hyperlink" Target="https://telcocommunitycu.financialhost.org/" TargetMode="External"/><Relationship Id="rId6" Type="http://schemas.openxmlformats.org/officeDocument/2006/relationships/hyperlink" Target="https://telcocommunitycu.financialhost.org/" TargetMode="External"/><Relationship Id="rId11" Type="http://schemas.openxmlformats.org/officeDocument/2006/relationships/hyperlink" Target="https://telcocommunitycu.financialhost.org/" TargetMode="External"/><Relationship Id="rId24" Type="http://schemas.openxmlformats.org/officeDocument/2006/relationships/hyperlink" Target="https://telcocommunitycu.financialhost.org/" TargetMode="External"/><Relationship Id="rId5" Type="http://schemas.openxmlformats.org/officeDocument/2006/relationships/hyperlink" Target="https://telcocommunitycu.financialhost.org/" TargetMode="External"/><Relationship Id="rId15" Type="http://schemas.openxmlformats.org/officeDocument/2006/relationships/hyperlink" Target="https://telcocommunitycu.financialhost.org/" TargetMode="External"/><Relationship Id="rId23" Type="http://schemas.openxmlformats.org/officeDocument/2006/relationships/hyperlink" Target="https://telcocommunitycu.financialhost.org/" TargetMode="External"/><Relationship Id="rId10" Type="http://schemas.openxmlformats.org/officeDocument/2006/relationships/hyperlink" Target="https://telcocommunitycu.financialhost.org/" TargetMode="External"/><Relationship Id="rId19" Type="http://schemas.openxmlformats.org/officeDocument/2006/relationships/hyperlink" Target="https://telcocommunitycu.financialhost.org/" TargetMode="External"/><Relationship Id="rId4" Type="http://schemas.openxmlformats.org/officeDocument/2006/relationships/hyperlink" Target="https://telcocommunitycu.financialhost.org/" TargetMode="External"/><Relationship Id="rId9" Type="http://schemas.openxmlformats.org/officeDocument/2006/relationships/hyperlink" Target="https://telcocommunitycu.financialhost.org/" TargetMode="External"/><Relationship Id="rId14" Type="http://schemas.openxmlformats.org/officeDocument/2006/relationships/hyperlink" Target="https://telcocommunitycu.financialhost.org/" TargetMode="External"/><Relationship Id="rId22" Type="http://schemas.openxmlformats.org/officeDocument/2006/relationships/hyperlink" Target="https://telcocommunitycu.financialhost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79F7-CCF1-4C9C-8CFF-B938A37D7468}">
  <dimension ref="A2:Y46"/>
  <sheetViews>
    <sheetView tabSelected="1" workbookViewId="0">
      <selection activeCell="I33" sqref="I33"/>
    </sheetView>
  </sheetViews>
  <sheetFormatPr defaultRowHeight="14.25"/>
  <cols>
    <col min="3" max="3" width="17.75" customWidth="1"/>
    <col min="4" max="4" width="12.875" customWidth="1"/>
    <col min="5" max="5" width="10.625" bestFit="1" customWidth="1"/>
    <col min="6" max="6" width="13.125" customWidth="1"/>
  </cols>
  <sheetData>
    <row r="2" spans="1:25" ht="21">
      <c r="A2" s="59" t="s">
        <v>0</v>
      </c>
      <c r="B2" s="59"/>
      <c r="C2" s="59"/>
      <c r="D2" s="59"/>
      <c r="E2" s="59"/>
      <c r="F2" s="59"/>
    </row>
    <row r="3" spans="1:25" ht="18.75">
      <c r="A3" s="60" t="s">
        <v>14</v>
      </c>
      <c r="B3" s="60"/>
      <c r="C3" s="60"/>
      <c r="D3" s="60"/>
      <c r="E3" s="60"/>
      <c r="F3" s="60"/>
    </row>
    <row r="5" spans="1:25" ht="15">
      <c r="A5" s="1" t="s">
        <v>1</v>
      </c>
      <c r="F5" s="2">
        <v>43736.02</v>
      </c>
      <c r="H5" s="1"/>
    </row>
    <row r="6" spans="1:25">
      <c r="F6" s="2"/>
    </row>
    <row r="7" spans="1:25" ht="15">
      <c r="A7" s="1" t="s">
        <v>2</v>
      </c>
      <c r="F7" s="3">
        <v>8889.14</v>
      </c>
    </row>
    <row r="8" spans="1:25">
      <c r="F8" s="2"/>
    </row>
    <row r="9" spans="1:25" ht="15.75" thickBot="1">
      <c r="A9" s="4" t="s">
        <v>3</v>
      </c>
      <c r="B9" s="4"/>
      <c r="C9" s="4"/>
      <c r="D9" s="4"/>
      <c r="E9" s="4"/>
      <c r="F9" s="5">
        <f>F5-F7</f>
        <v>34846.879999999997</v>
      </c>
    </row>
    <row r="10" spans="1:25" ht="15" thickTop="1">
      <c r="F10" s="2"/>
    </row>
    <row r="11" spans="1:25">
      <c r="F11" s="2"/>
    </row>
    <row r="12" spans="1:25" ht="15">
      <c r="A12" s="1" t="s">
        <v>4</v>
      </c>
      <c r="F12" s="2">
        <v>-474.1</v>
      </c>
    </row>
    <row r="13" spans="1:25" ht="15">
      <c r="A13" s="1" t="s">
        <v>5</v>
      </c>
      <c r="F13" s="2">
        <v>21707.01</v>
      </c>
    </row>
    <row r="14" spans="1:25" ht="15">
      <c r="A14" s="1" t="s">
        <v>6</v>
      </c>
      <c r="F14" s="6">
        <v>0</v>
      </c>
      <c r="Y14" t="s">
        <v>7</v>
      </c>
    </row>
    <row r="15" spans="1:25">
      <c r="F15" s="2"/>
    </row>
    <row r="16" spans="1:25" ht="15.75" thickBot="1">
      <c r="A16" s="4" t="s">
        <v>8</v>
      </c>
      <c r="B16" s="4"/>
      <c r="C16" s="4"/>
      <c r="D16" s="4"/>
      <c r="E16" s="4"/>
      <c r="F16" s="5">
        <f>SUM(F12:F15)</f>
        <v>21232.91</v>
      </c>
    </row>
    <row r="17" spans="1:6" ht="15" thickTop="1">
      <c r="F17" s="2"/>
    </row>
    <row r="18" spans="1:6">
      <c r="F18" s="2"/>
    </row>
    <row r="19" spans="1:6">
      <c r="F19" s="2"/>
    </row>
    <row r="20" spans="1:6" ht="15">
      <c r="A20" s="4" t="s">
        <v>9</v>
      </c>
      <c r="B20" s="4"/>
      <c r="F20" s="2"/>
    </row>
    <row r="21" spans="1:6" ht="6.75" customHeight="1">
      <c r="F21" s="2"/>
    </row>
    <row r="22" spans="1:6">
      <c r="A22" t="s">
        <v>55</v>
      </c>
      <c r="D22" s="2">
        <v>133.24</v>
      </c>
      <c r="F22" s="2"/>
    </row>
    <row r="23" spans="1:6" ht="15">
      <c r="A23" s="1" t="s">
        <v>10</v>
      </c>
      <c r="D23" s="7">
        <v>4018.63</v>
      </c>
      <c r="F23" s="2"/>
    </row>
    <row r="24" spans="1:6" ht="15">
      <c r="A24" s="1" t="s">
        <v>56</v>
      </c>
      <c r="D24" s="7">
        <v>1544.62</v>
      </c>
      <c r="F24" s="2"/>
    </row>
    <row r="25" spans="1:6" ht="15">
      <c r="A25" s="1" t="s">
        <v>53</v>
      </c>
      <c r="D25" s="7">
        <v>171.96</v>
      </c>
      <c r="F25" s="2"/>
    </row>
    <row r="26" spans="1:6">
      <c r="A26" t="s">
        <v>54</v>
      </c>
      <c r="D26" s="7">
        <v>2086.36</v>
      </c>
      <c r="F26" s="2"/>
    </row>
    <row r="27" spans="1:6" ht="15">
      <c r="A27" s="1" t="s">
        <v>58</v>
      </c>
      <c r="D27" s="7">
        <v>883.25</v>
      </c>
      <c r="F27" s="2"/>
    </row>
    <row r="28" spans="1:6" ht="15">
      <c r="A28" s="1" t="s">
        <v>59</v>
      </c>
      <c r="D28" s="7">
        <v>25</v>
      </c>
      <c r="F28" s="2"/>
    </row>
    <row r="29" spans="1:6" ht="15">
      <c r="A29" s="1" t="s">
        <v>60</v>
      </c>
      <c r="D29" s="7">
        <v>26.08</v>
      </c>
      <c r="F29" s="2"/>
    </row>
    <row r="30" spans="1:6" ht="15" thickBot="1">
      <c r="D30" s="8">
        <f>SUM(D22:D29)</f>
        <v>8889.14</v>
      </c>
    </row>
    <row r="31" spans="1:6" ht="15" thickTop="1"/>
    <row r="34" spans="1:6" ht="15">
      <c r="A34" s="4" t="s">
        <v>10</v>
      </c>
      <c r="C34" s="2"/>
    </row>
    <row r="35" spans="1:6" ht="15">
      <c r="A35" s="1" t="s">
        <v>11</v>
      </c>
      <c r="C35" s="2"/>
      <c r="D35" s="2">
        <v>109.99</v>
      </c>
    </row>
    <row r="36" spans="1:6" ht="15">
      <c r="A36" s="1" t="s">
        <v>57</v>
      </c>
      <c r="C36" s="2"/>
      <c r="D36" s="2">
        <v>2500</v>
      </c>
    </row>
    <row r="37" spans="1:6" ht="17.25">
      <c r="A37" s="1" t="s">
        <v>12</v>
      </c>
      <c r="C37" s="9"/>
      <c r="D37" s="2">
        <v>308.14</v>
      </c>
    </row>
    <row r="38" spans="1:6" ht="15">
      <c r="A38" s="1" t="s">
        <v>13</v>
      </c>
      <c r="C38" s="10"/>
      <c r="D38" s="11">
        <v>1100.5</v>
      </c>
    </row>
    <row r="39" spans="1:6" ht="15" thickBot="1">
      <c r="D39" s="12">
        <f>SUM(D35:D38)</f>
        <v>4018.6299999999997</v>
      </c>
    </row>
    <row r="40" spans="1:6" ht="15" thickTop="1"/>
    <row r="43" spans="1:6">
      <c r="E43" s="13"/>
      <c r="F43" s="13"/>
    </row>
    <row r="44" spans="1:6">
      <c r="D44" s="13"/>
      <c r="E44" s="14"/>
      <c r="F44" s="15"/>
    </row>
    <row r="45" spans="1:6">
      <c r="D45" s="13"/>
      <c r="E45" s="16"/>
      <c r="F45" s="15"/>
    </row>
    <row r="46" spans="1:6">
      <c r="D46" s="13"/>
      <c r="E46" s="16"/>
      <c r="F46" s="15"/>
    </row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A58DE-8912-4FE2-A4C9-850CE42B8B3D}">
  <dimension ref="A1:G48"/>
  <sheetViews>
    <sheetView workbookViewId="0">
      <selection activeCell="J11" sqref="J11"/>
    </sheetView>
  </sheetViews>
  <sheetFormatPr defaultRowHeight="14.25"/>
  <cols>
    <col min="1" max="1" width="20.375" bestFit="1" customWidth="1"/>
    <col min="2" max="2" width="40.75" customWidth="1"/>
    <col min="3" max="3" width="16.75" customWidth="1"/>
    <col min="4" max="4" width="44.25" customWidth="1"/>
    <col min="5" max="5" width="14.125" customWidth="1"/>
    <col min="6" max="6" width="14.75" customWidth="1"/>
    <col min="7" max="7" width="14.875" customWidth="1"/>
  </cols>
  <sheetData>
    <row r="1" spans="1:7" ht="17.25">
      <c r="A1" s="17" t="s">
        <v>15</v>
      </c>
      <c r="F1" s="18">
        <v>-474.1</v>
      </c>
    </row>
    <row r="2" spans="1:7" ht="18" thickBot="1">
      <c r="A2" s="17"/>
      <c r="F2" s="18"/>
    </row>
    <row r="3" spans="1:7" ht="18" thickBot="1">
      <c r="A3" s="54"/>
      <c r="B3" s="54"/>
      <c r="C3" s="48">
        <v>45905</v>
      </c>
      <c r="D3" s="49" t="s">
        <v>20</v>
      </c>
      <c r="E3" s="54"/>
      <c r="F3" s="50">
        <v>-1200</v>
      </c>
      <c r="G3" s="51">
        <v>-474.1</v>
      </c>
    </row>
    <row r="4" spans="1:7" ht="18" thickBot="1">
      <c r="A4" s="20"/>
      <c r="B4" s="21"/>
      <c r="C4" s="22">
        <v>45904</v>
      </c>
      <c r="D4" s="21" t="s">
        <v>21</v>
      </c>
      <c r="E4" s="21"/>
      <c r="F4" s="23">
        <v>-1894.18</v>
      </c>
      <c r="G4" s="52">
        <v>725.9</v>
      </c>
    </row>
    <row r="5" spans="1:7" ht="18" thickBot="1">
      <c r="A5" s="24"/>
      <c r="B5" s="25"/>
      <c r="C5" s="26">
        <v>45903</v>
      </c>
      <c r="D5" s="25" t="s">
        <v>21</v>
      </c>
      <c r="E5" s="25"/>
      <c r="F5" s="27">
        <v>-531.38</v>
      </c>
      <c r="G5" s="53">
        <v>2620.08</v>
      </c>
    </row>
    <row r="6" spans="1:7" ht="18" thickBot="1">
      <c r="A6" s="24"/>
      <c r="B6" s="25"/>
      <c r="C6" s="26">
        <v>45903</v>
      </c>
      <c r="D6" s="25" t="s">
        <v>21</v>
      </c>
      <c r="E6" s="25"/>
      <c r="F6" s="27">
        <v>-1000</v>
      </c>
      <c r="G6" s="53">
        <v>3151.46</v>
      </c>
    </row>
    <row r="7" spans="1:7" ht="18" thickBot="1">
      <c r="A7" s="44"/>
      <c r="B7" s="45"/>
      <c r="C7" s="46">
        <v>45902</v>
      </c>
      <c r="D7" s="45" t="s">
        <v>22</v>
      </c>
      <c r="E7" s="45"/>
      <c r="F7" s="47">
        <v>1000</v>
      </c>
      <c r="G7" s="51">
        <v>4151.3999999999996</v>
      </c>
    </row>
    <row r="8" spans="1:7" ht="17.25">
      <c r="A8" s="17"/>
      <c r="F8" s="18"/>
    </row>
    <row r="9" spans="1:7" ht="18" thickBot="1">
      <c r="A9" s="17" t="s">
        <v>16</v>
      </c>
      <c r="F9" s="19">
        <v>21707.01</v>
      </c>
    </row>
    <row r="10" spans="1:7" ht="52.5" thickBot="1">
      <c r="A10" s="39"/>
      <c r="B10" s="39"/>
      <c r="C10" s="40">
        <v>45903</v>
      </c>
      <c r="D10" s="41" t="s">
        <v>52</v>
      </c>
      <c r="E10" s="39"/>
      <c r="F10" s="55">
        <v>5250</v>
      </c>
      <c r="G10" s="42" t="s">
        <v>23</v>
      </c>
    </row>
    <row r="11" spans="1:7" ht="52.5" thickBot="1">
      <c r="A11" s="43"/>
      <c r="B11" s="42"/>
      <c r="C11" s="40">
        <v>45903</v>
      </c>
      <c r="D11" s="41" t="s">
        <v>51</v>
      </c>
      <c r="E11" s="42"/>
      <c r="F11" s="55">
        <v>16482.009999999998</v>
      </c>
      <c r="G11" s="42" t="s">
        <v>23</v>
      </c>
    </row>
    <row r="12" spans="1:7" ht="17.25">
      <c r="A12" s="83"/>
      <c r="B12" s="84"/>
      <c r="C12" s="85">
        <v>45905</v>
      </c>
      <c r="D12" s="28" t="s">
        <v>24</v>
      </c>
      <c r="E12" s="84"/>
      <c r="F12" s="81">
        <v>-25</v>
      </c>
      <c r="G12" s="82">
        <v>21707.01</v>
      </c>
    </row>
    <row r="13" spans="1:7" ht="18" thickBot="1">
      <c r="A13" s="62"/>
      <c r="B13" s="64"/>
      <c r="C13" s="66"/>
      <c r="D13" s="28" t="s">
        <v>25</v>
      </c>
      <c r="E13" s="64"/>
      <c r="F13" s="68"/>
      <c r="G13" s="70"/>
    </row>
    <row r="14" spans="1:7" ht="18" thickBot="1">
      <c r="A14" s="24"/>
      <c r="B14" s="25"/>
      <c r="C14" s="26">
        <v>45904</v>
      </c>
      <c r="D14" s="25" t="s">
        <v>45</v>
      </c>
      <c r="E14" s="25">
        <v>10</v>
      </c>
      <c r="F14" s="56">
        <v>-2086.36</v>
      </c>
      <c r="G14" s="53">
        <v>21732.01</v>
      </c>
    </row>
    <row r="15" spans="1:7" ht="18" thickBot="1">
      <c r="A15" s="24"/>
      <c r="B15" s="25"/>
      <c r="C15" s="26">
        <v>45904</v>
      </c>
      <c r="D15" s="25" t="s">
        <v>26</v>
      </c>
      <c r="E15" s="25"/>
      <c r="F15" s="57">
        <v>1894.18</v>
      </c>
      <c r="G15" s="53">
        <v>23818.37</v>
      </c>
    </row>
    <row r="16" spans="1:7" ht="17.25">
      <c r="A16" s="61"/>
      <c r="B16" s="63"/>
      <c r="C16" s="65">
        <v>45904</v>
      </c>
      <c r="D16" s="25" t="s">
        <v>27</v>
      </c>
      <c r="E16" s="63"/>
      <c r="F16" s="67">
        <v>-64.64</v>
      </c>
      <c r="G16" s="69">
        <v>21924.19</v>
      </c>
    </row>
    <row r="17" spans="1:7" ht="18" thickBot="1">
      <c r="A17" s="62"/>
      <c r="B17" s="64"/>
      <c r="C17" s="66"/>
      <c r="D17" s="28" t="s">
        <v>28</v>
      </c>
      <c r="E17" s="64"/>
      <c r="F17" s="68"/>
      <c r="G17" s="70"/>
    </row>
    <row r="18" spans="1:7" ht="17.25">
      <c r="A18" s="61"/>
      <c r="B18" s="63"/>
      <c r="C18" s="65">
        <v>45904</v>
      </c>
      <c r="D18" s="25" t="s">
        <v>29</v>
      </c>
      <c r="E18" s="63"/>
      <c r="F18" s="67">
        <v>-18.18</v>
      </c>
      <c r="G18" s="69">
        <v>21988.83</v>
      </c>
    </row>
    <row r="19" spans="1:7" ht="18" thickBot="1">
      <c r="A19" s="62"/>
      <c r="B19" s="64"/>
      <c r="C19" s="66"/>
      <c r="D19" s="28" t="s">
        <v>28</v>
      </c>
      <c r="E19" s="64"/>
      <c r="F19" s="68"/>
      <c r="G19" s="70"/>
    </row>
    <row r="20" spans="1:7" ht="17.25">
      <c r="A20" s="61"/>
      <c r="B20" s="63"/>
      <c r="C20" s="65">
        <v>45904</v>
      </c>
      <c r="D20" s="25" t="s">
        <v>30</v>
      </c>
      <c r="E20" s="63"/>
      <c r="F20" s="67">
        <v>-131.07</v>
      </c>
      <c r="G20" s="69">
        <v>22007.01</v>
      </c>
    </row>
    <row r="21" spans="1:7" ht="35.25" thickBot="1">
      <c r="A21" s="62"/>
      <c r="B21" s="64"/>
      <c r="C21" s="66"/>
      <c r="D21" s="28" t="s">
        <v>31</v>
      </c>
      <c r="E21" s="64"/>
      <c r="F21" s="68"/>
      <c r="G21" s="70"/>
    </row>
    <row r="22" spans="1:7" ht="18" thickBot="1">
      <c r="A22" s="24"/>
      <c r="B22" s="25"/>
      <c r="C22" s="26">
        <v>45903</v>
      </c>
      <c r="D22" s="25" t="s">
        <v>46</v>
      </c>
      <c r="E22" s="25">
        <v>5</v>
      </c>
      <c r="F22" s="56">
        <v>-1288.47</v>
      </c>
      <c r="G22" s="53">
        <v>22138.080000000002</v>
      </c>
    </row>
    <row r="23" spans="1:7" ht="18" thickBot="1">
      <c r="A23" s="24"/>
      <c r="B23" s="25"/>
      <c r="C23" s="26">
        <v>45903</v>
      </c>
      <c r="D23" s="25" t="s">
        <v>26</v>
      </c>
      <c r="E23" s="25"/>
      <c r="F23" s="57">
        <v>531.38</v>
      </c>
      <c r="G23" s="53">
        <v>23426.55</v>
      </c>
    </row>
    <row r="24" spans="1:7" ht="18" thickBot="1">
      <c r="A24" s="24"/>
      <c r="B24" s="25"/>
      <c r="C24" s="26">
        <v>45903</v>
      </c>
      <c r="D24" s="25" t="s">
        <v>47</v>
      </c>
      <c r="E24" s="25">
        <v>3</v>
      </c>
      <c r="F24" s="56">
        <v>-583.25</v>
      </c>
      <c r="G24" s="53">
        <v>22895.17</v>
      </c>
    </row>
    <row r="25" spans="1:7" ht="18" thickBot="1">
      <c r="A25" s="24"/>
      <c r="B25" s="25"/>
      <c r="C25" s="26">
        <v>45903</v>
      </c>
      <c r="D25" s="25" t="s">
        <v>48</v>
      </c>
      <c r="E25" s="25">
        <v>2149</v>
      </c>
      <c r="F25" s="56">
        <v>-300</v>
      </c>
      <c r="G25" s="53">
        <v>23478.42</v>
      </c>
    </row>
    <row r="26" spans="1:7" ht="18" thickBot="1">
      <c r="A26" s="24"/>
      <c r="B26" s="25"/>
      <c r="C26" s="26">
        <v>45903</v>
      </c>
      <c r="D26" s="25" t="s">
        <v>17</v>
      </c>
      <c r="E26" s="25"/>
      <c r="F26" s="57">
        <v>575.79</v>
      </c>
      <c r="G26" s="53">
        <v>23778.42</v>
      </c>
    </row>
    <row r="27" spans="1:7" ht="18" thickBot="1">
      <c r="A27" s="24"/>
      <c r="B27" s="25"/>
      <c r="C27" s="26">
        <v>45903</v>
      </c>
      <c r="D27" s="25" t="s">
        <v>49</v>
      </c>
      <c r="E27" s="25">
        <v>2166</v>
      </c>
      <c r="F27" s="56">
        <v>-2500</v>
      </c>
      <c r="G27" s="53">
        <v>23202.63</v>
      </c>
    </row>
    <row r="28" spans="1:7" ht="18" thickBot="1">
      <c r="A28" s="24"/>
      <c r="B28" s="25"/>
      <c r="C28" s="26">
        <v>45903</v>
      </c>
      <c r="D28" s="25" t="s">
        <v>17</v>
      </c>
      <c r="E28" s="25"/>
      <c r="F28" s="57">
        <v>22007.01</v>
      </c>
      <c r="G28" s="53">
        <v>25702.63</v>
      </c>
    </row>
    <row r="29" spans="1:7" ht="18" thickBot="1">
      <c r="A29" s="24"/>
      <c r="B29" s="25"/>
      <c r="C29" s="26">
        <v>45903</v>
      </c>
      <c r="D29" s="25" t="s">
        <v>26</v>
      </c>
      <c r="E29" s="25"/>
      <c r="F29" s="57">
        <v>1000</v>
      </c>
      <c r="G29" s="53">
        <v>3695.62</v>
      </c>
    </row>
    <row r="30" spans="1:7" ht="17.25">
      <c r="A30" s="61"/>
      <c r="B30" s="63"/>
      <c r="C30" s="65">
        <v>45903</v>
      </c>
      <c r="D30" s="25" t="s">
        <v>32</v>
      </c>
      <c r="E30" s="63"/>
      <c r="F30" s="67">
        <v>-67.239999999999995</v>
      </c>
      <c r="G30" s="69">
        <v>2695.62</v>
      </c>
    </row>
    <row r="31" spans="1:7" ht="18" thickBot="1">
      <c r="A31" s="62"/>
      <c r="B31" s="64"/>
      <c r="C31" s="66"/>
      <c r="D31" s="28" t="s">
        <v>33</v>
      </c>
      <c r="E31" s="64"/>
      <c r="F31" s="68"/>
      <c r="G31" s="70"/>
    </row>
    <row r="32" spans="1:7" ht="17.25">
      <c r="A32" s="61"/>
      <c r="B32" s="63"/>
      <c r="C32" s="65">
        <v>45903</v>
      </c>
      <c r="D32" s="25" t="s">
        <v>34</v>
      </c>
      <c r="E32" s="63"/>
      <c r="F32" s="79">
        <v>116.36</v>
      </c>
      <c r="G32" s="69">
        <v>2762.86</v>
      </c>
    </row>
    <row r="33" spans="1:7" ht="35.25" thickBot="1">
      <c r="A33" s="62"/>
      <c r="B33" s="64"/>
      <c r="C33" s="66"/>
      <c r="D33" s="28" t="s">
        <v>35</v>
      </c>
      <c r="E33" s="64"/>
      <c r="F33" s="80"/>
      <c r="G33" s="70"/>
    </row>
    <row r="34" spans="1:7" ht="18" thickBot="1">
      <c r="A34" s="24"/>
      <c r="B34" s="25"/>
      <c r="C34" s="26">
        <v>45902</v>
      </c>
      <c r="D34" s="25" t="s">
        <v>50</v>
      </c>
      <c r="E34" s="25">
        <v>2159</v>
      </c>
      <c r="F34" s="56">
        <v>-125.08</v>
      </c>
      <c r="G34" s="53">
        <v>2646.5</v>
      </c>
    </row>
    <row r="35" spans="1:7" ht="17.25">
      <c r="A35" s="61"/>
      <c r="B35" s="63"/>
      <c r="C35" s="65">
        <v>45902</v>
      </c>
      <c r="D35" s="25" t="s">
        <v>36</v>
      </c>
      <c r="E35" s="63"/>
      <c r="F35" s="67">
        <v>-89.14</v>
      </c>
      <c r="G35" s="69">
        <v>2771.58</v>
      </c>
    </row>
    <row r="36" spans="1:7" ht="18" thickBot="1">
      <c r="A36" s="62"/>
      <c r="B36" s="64"/>
      <c r="C36" s="66"/>
      <c r="D36" s="28" t="s">
        <v>28</v>
      </c>
      <c r="E36" s="64"/>
      <c r="F36" s="68"/>
      <c r="G36" s="70"/>
    </row>
    <row r="37" spans="1:7" ht="17.25">
      <c r="A37" s="71"/>
      <c r="B37" s="73"/>
      <c r="C37" s="75">
        <v>45902</v>
      </c>
      <c r="D37" s="21" t="s">
        <v>30</v>
      </c>
      <c r="E37" s="73"/>
      <c r="F37" s="67">
        <v>-116.36</v>
      </c>
      <c r="G37" s="77">
        <v>2860.72</v>
      </c>
    </row>
    <row r="38" spans="1:7" ht="35.25" thickBot="1">
      <c r="A38" s="72"/>
      <c r="B38" s="74"/>
      <c r="C38" s="76"/>
      <c r="D38" s="29" t="s">
        <v>37</v>
      </c>
      <c r="E38" s="74"/>
      <c r="F38" s="68"/>
      <c r="G38" s="78"/>
    </row>
    <row r="39" spans="1:7" ht="17.25">
      <c r="A39" s="61"/>
      <c r="B39" s="63"/>
      <c r="C39" s="65">
        <v>45902</v>
      </c>
      <c r="D39" s="25" t="s">
        <v>30</v>
      </c>
      <c r="E39" s="63"/>
      <c r="F39" s="67">
        <v>-66</v>
      </c>
      <c r="G39" s="69">
        <v>2977.08</v>
      </c>
    </row>
    <row r="40" spans="1:7" ht="35.25" thickBot="1">
      <c r="A40" s="62"/>
      <c r="B40" s="64"/>
      <c r="C40" s="66"/>
      <c r="D40" s="38" t="s">
        <v>38</v>
      </c>
      <c r="E40" s="64"/>
      <c r="F40" s="68"/>
      <c r="G40" s="70"/>
    </row>
    <row r="43" spans="1:7" ht="18" thickBot="1">
      <c r="A43" s="17" t="s">
        <v>18</v>
      </c>
      <c r="B43" s="17"/>
      <c r="C43" s="17"/>
      <c r="D43" s="17"/>
      <c r="E43" s="17"/>
      <c r="F43" s="17">
        <v>0</v>
      </c>
    </row>
    <row r="44" spans="1:7" ht="26.25" thickBot="1">
      <c r="A44" s="30">
        <v>45904</v>
      </c>
      <c r="B44" s="31"/>
      <c r="C44" s="32" t="s">
        <v>19</v>
      </c>
      <c r="D44" s="32" t="s">
        <v>39</v>
      </c>
      <c r="E44" s="33">
        <v>0</v>
      </c>
      <c r="F44" s="58">
        <v>-308.14</v>
      </c>
    </row>
    <row r="45" spans="1:7" ht="26.25" thickBot="1">
      <c r="A45" s="34">
        <v>45904</v>
      </c>
      <c r="B45" s="35"/>
      <c r="C45" s="36" t="s">
        <v>19</v>
      </c>
      <c r="D45" s="36" t="s">
        <v>40</v>
      </c>
      <c r="E45" s="37">
        <v>0</v>
      </c>
      <c r="F45" s="58">
        <v>-1100.5</v>
      </c>
    </row>
    <row r="46" spans="1:7" ht="15" thickBot="1">
      <c r="A46" s="30">
        <v>45904</v>
      </c>
      <c r="B46" s="31"/>
      <c r="C46" s="32" t="s">
        <v>19</v>
      </c>
      <c r="D46" s="32" t="s">
        <v>41</v>
      </c>
      <c r="E46" s="33">
        <v>0</v>
      </c>
      <c r="F46" s="58">
        <v>-109.99</v>
      </c>
    </row>
    <row r="47" spans="1:7" ht="15" thickBot="1">
      <c r="A47" s="30">
        <v>45905</v>
      </c>
      <c r="B47" s="31"/>
      <c r="C47" s="32" t="s">
        <v>42</v>
      </c>
      <c r="D47" s="32" t="s">
        <v>43</v>
      </c>
      <c r="E47" s="33">
        <v>0</v>
      </c>
      <c r="F47" s="58">
        <v>1200</v>
      </c>
    </row>
    <row r="48" spans="1:7">
      <c r="A48" s="30">
        <v>45905</v>
      </c>
      <c r="B48" s="31"/>
      <c r="C48" s="32" t="s">
        <v>19</v>
      </c>
      <c r="D48" s="32" t="s">
        <v>44</v>
      </c>
      <c r="E48" s="33">
        <v>0</v>
      </c>
      <c r="F48" s="58">
        <v>-26.08</v>
      </c>
    </row>
  </sheetData>
  <mergeCells count="54">
    <mergeCell ref="G18:G19"/>
    <mergeCell ref="F12:F13"/>
    <mergeCell ref="G12:G13"/>
    <mergeCell ref="A16:A17"/>
    <mergeCell ref="B16:B17"/>
    <mergeCell ref="C16:C17"/>
    <mergeCell ref="E16:E17"/>
    <mergeCell ref="F16:F17"/>
    <mergeCell ref="G16:G17"/>
    <mergeCell ref="A12:A13"/>
    <mergeCell ref="B12:B13"/>
    <mergeCell ref="C12:C13"/>
    <mergeCell ref="E12:E13"/>
    <mergeCell ref="A18:A19"/>
    <mergeCell ref="B18:B19"/>
    <mergeCell ref="C18:C19"/>
    <mergeCell ref="E18:E19"/>
    <mergeCell ref="F18:F19"/>
    <mergeCell ref="G30:G31"/>
    <mergeCell ref="A20:A21"/>
    <mergeCell ref="B20:B21"/>
    <mergeCell ref="C20:C21"/>
    <mergeCell ref="E20:E21"/>
    <mergeCell ref="F20:F21"/>
    <mergeCell ref="G20:G21"/>
    <mergeCell ref="A30:A31"/>
    <mergeCell ref="B30:B31"/>
    <mergeCell ref="C30:C31"/>
    <mergeCell ref="E30:E31"/>
    <mergeCell ref="F30:F31"/>
    <mergeCell ref="G35:G36"/>
    <mergeCell ref="A32:A33"/>
    <mergeCell ref="B32:B33"/>
    <mergeCell ref="C32:C33"/>
    <mergeCell ref="E32:E33"/>
    <mergeCell ref="F32:F33"/>
    <mergeCell ref="G32:G33"/>
    <mergeCell ref="A35:A36"/>
    <mergeCell ref="B35:B36"/>
    <mergeCell ref="C35:C36"/>
    <mergeCell ref="E35:E36"/>
    <mergeCell ref="F35:F36"/>
    <mergeCell ref="G39:G40"/>
    <mergeCell ref="A37:A38"/>
    <mergeCell ref="B37:B38"/>
    <mergeCell ref="C37:C38"/>
    <mergeCell ref="E37:E38"/>
    <mergeCell ref="F37:F38"/>
    <mergeCell ref="G37:G38"/>
    <mergeCell ref="A39:A40"/>
    <mergeCell ref="B39:B40"/>
    <mergeCell ref="C39:C40"/>
    <mergeCell ref="E39:E40"/>
    <mergeCell ref="F39:F40"/>
  </mergeCells>
  <hyperlinks>
    <hyperlink ref="A4" r:id="rId1" display="https://telcocommunitycu.financialhost.org/" xr:uid="{C9EFA40B-B06D-4DFF-9EFA-8DB1376577BF}"/>
    <hyperlink ref="A5" r:id="rId2" display="https://telcocommunitycu.financialhost.org/" xr:uid="{11F4BAC7-C27E-4F57-BFFF-6304D037B978}"/>
    <hyperlink ref="A6" r:id="rId3" display="https://telcocommunitycu.financialhost.org/" xr:uid="{6DA2EB9D-F93E-46C4-9704-885DED73D9F1}"/>
    <hyperlink ref="A7" r:id="rId4" display="https://telcocommunitycu.financialhost.org/" xr:uid="{88B1E2A6-B607-47E3-BDCA-E4FB2BB92EC1}"/>
    <hyperlink ref="A11" r:id="rId5" display="https://telcocommunitycu.financialhost.org/" xr:uid="{B97F2527-7D67-4C42-9CA6-AFD4CC3CE3CD}"/>
    <hyperlink ref="A12" r:id="rId6" display="https://telcocommunitycu.financialhost.org/" xr:uid="{B0CB8945-D68A-4A1E-B041-02E09C293D72}"/>
    <hyperlink ref="A14" r:id="rId7" display="https://telcocommunitycu.financialhost.org/" xr:uid="{2B40BF71-95E0-4865-9F61-B233C8D47FC3}"/>
    <hyperlink ref="A15" r:id="rId8" display="https://telcocommunitycu.financialhost.org/" xr:uid="{3CE8D2AA-EF64-4912-A709-7642BCF53F98}"/>
    <hyperlink ref="A16" r:id="rId9" display="https://telcocommunitycu.financialhost.org/" xr:uid="{B9315AEF-2C99-4749-A3C7-8DDBD572D076}"/>
    <hyperlink ref="A18" r:id="rId10" display="https://telcocommunitycu.financialhost.org/" xr:uid="{4EA5BEE0-C7DE-415F-B13A-B3738C839E70}"/>
    <hyperlink ref="A20" r:id="rId11" display="https://telcocommunitycu.financialhost.org/" xr:uid="{4E1B710A-F561-4B11-9109-05F62A7D583A}"/>
    <hyperlink ref="A22" r:id="rId12" display="https://telcocommunitycu.financialhost.org/" xr:uid="{DB38EA6B-CE8F-4175-ABA8-A3719DFE7146}"/>
    <hyperlink ref="A23" r:id="rId13" display="https://telcocommunitycu.financialhost.org/" xr:uid="{A0E87A95-B5B3-4407-9F54-59714D2F869C}"/>
    <hyperlink ref="A24" r:id="rId14" display="https://telcocommunitycu.financialhost.org/" xr:uid="{61DDCFBB-4311-47DF-80F8-AAB72B356C30}"/>
    <hyperlink ref="A25" r:id="rId15" display="https://telcocommunitycu.financialhost.org/" xr:uid="{A3EB257B-B487-4277-A22F-99A7B83AA776}"/>
    <hyperlink ref="A26" r:id="rId16" display="https://telcocommunitycu.financialhost.org/" xr:uid="{D15ED833-085B-44C9-9171-1E6B6DE2C10B}"/>
    <hyperlink ref="A27" r:id="rId17" display="https://telcocommunitycu.financialhost.org/" xr:uid="{32DB7603-8EE8-4333-BA9C-3C42975CFE5F}"/>
    <hyperlink ref="A28" r:id="rId18" display="https://telcocommunitycu.financialhost.org/" xr:uid="{41CF2A7C-D4EB-4EA2-B9F9-74F15008AAD4}"/>
    <hyperlink ref="A29" r:id="rId19" display="https://telcocommunitycu.financialhost.org/" xr:uid="{2057BAAD-13A7-4D11-8FD1-0F3545300C6F}"/>
    <hyperlink ref="A30" r:id="rId20" display="https://telcocommunitycu.financialhost.org/" xr:uid="{6B3610C5-9BEC-419D-9C0C-D8A654B0376C}"/>
    <hyperlink ref="A32" r:id="rId21" display="https://telcocommunitycu.financialhost.org/" xr:uid="{8ECF245D-B601-46BE-AC67-A8F2C7CE9E67}"/>
    <hyperlink ref="A34" r:id="rId22" display="https://telcocommunitycu.financialhost.org/" xr:uid="{9C0E2C77-BA29-4E20-BDA6-E68475C7E141}"/>
    <hyperlink ref="A35" r:id="rId23" display="https://telcocommunitycu.financialhost.org/" xr:uid="{4D33B90A-126A-4FD3-94F2-FE2ED11157BC}"/>
    <hyperlink ref="A37" r:id="rId24" display="https://telcocommunitycu.financialhost.org/" xr:uid="{082414DF-C2D8-4034-8D43-0D9A0EDC3F02}"/>
    <hyperlink ref="A39" r:id="rId25" display="https://telcocommunitycu.financialhost.org/" xr:uid="{ACCC4C6C-A13E-4658-B329-D2FE0A40385F}"/>
  </hyperlinks>
  <pageMargins left="0.7" right="0.7" top="0.75" bottom="0.75" header="0.3" footer="0.3"/>
  <pageSetup scale="65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 Mountain POA</dc:creator>
  <cp:lastModifiedBy>Wanda Merical</cp:lastModifiedBy>
  <cp:lastPrinted>2025-09-08T12:04:56Z</cp:lastPrinted>
  <dcterms:created xsi:type="dcterms:W3CDTF">2025-09-08T10:52:41Z</dcterms:created>
  <dcterms:modified xsi:type="dcterms:W3CDTF">2025-10-09T19:25:28Z</dcterms:modified>
</cp:coreProperties>
</file>